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3590" windowHeight="2040" firstSheet="12" activeTab="12"/>
  </bookViews>
  <sheets>
    <sheet name="部门预算收支总表" sheetId="3" r:id="rId1"/>
    <sheet name="部门收入总体情况表" sheetId="4" r:id="rId2"/>
    <sheet name="部门支出总体情况表" sheetId="6" r:id="rId3"/>
    <sheet name="一般公共预算支出情况表" sheetId="7" r:id="rId4"/>
    <sheet name="一般公共预算支出情况表—工资福利支出" sheetId="9" r:id="rId5"/>
    <sheet name="一般公共预算支出情况表—商品和服务支出" sheetId="11" r:id="rId6"/>
    <sheet name="一般公共预算支出情况表—对个人和家庭的补助" sheetId="13" r:id="rId7"/>
    <sheet name="项目支出预算总表" sheetId="44" r:id="rId8"/>
    <sheet name="项目支出明细表（A）" sheetId="46" r:id="rId9"/>
    <sheet name="项目支出预算明细表（B）" sheetId="49" r:id="rId10"/>
    <sheet name="项目支出预算明细表（C）" sheetId="51" r:id="rId11"/>
    <sheet name="政府性基金拨款支出预算表" sheetId="2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单位人员情况表" sheetId="38" r:id="rId17"/>
    <sheet name="部门支出总体情况表(政府预算)" sheetId="8" r:id="rId18"/>
    <sheet name="一般公共预算支出情况表—工资福利支出(政府预算)" sheetId="10" r:id="rId19"/>
    <sheet name="一般公共预算支出情况表—商品和服务支出(政府预算)" sheetId="12" r:id="rId20"/>
    <sheet name="一般公共预算支出情况表—对个人和家庭的补助(政府预算)" sheetId="14" r:id="rId21"/>
    <sheet name="项目支出预算明细表(A)(政府预算)" sheetId="17" r:id="rId22"/>
    <sheet name="项目支出预算明细表(B)(政府预算)" sheetId="19" r:id="rId23"/>
    <sheet name="项目支出预算明细表(C)(政府预算)" sheetId="21" r:id="rId24"/>
    <sheet name="政府性基金拨款支出预算表(政府预算)" sheetId="27" r:id="rId25"/>
    <sheet name="上年结转支出预算表(政府预算)" sheetId="35" r:id="rId26"/>
    <sheet name="财政拨款收支总表" sheetId="55" r:id="rId27"/>
    <sheet name="整体支出绩效目标表" sheetId="54" r:id="rId28"/>
    <sheet name="项目支出绩效目标表（A)" sheetId="53" r:id="rId29"/>
  </sheets>
  <definedNames>
    <definedName name="_xlnm.Print_Area" localSheetId="1">部门收入总体情况表!$A$1:$N$9</definedName>
    <definedName name="_xlnm.Print_Area" localSheetId="0">部门预算收支总表!$A$1:$H$36</definedName>
    <definedName name="_xlnm.Print_Area" localSheetId="2">部门支出总体情况表!$A$1:$O$10</definedName>
    <definedName name="_xlnm.Print_Area" localSheetId="17">'部门支出总体情况表(政府预算)'!$A$1:$S$10</definedName>
    <definedName name="_xlnm.Print_Area" localSheetId="13">非税收入计划表!$A$1:$U$8</definedName>
    <definedName name="_xlnm.Print_Area" localSheetId="14">上年结转支出预算表!$A$1:$U$6</definedName>
    <definedName name="_xlnm.Print_Area" localSheetId="25">'上年结转支出预算表(政府预算)'!$A$1:$P$6</definedName>
    <definedName name="_xlnm.Print_Area" localSheetId="21">'项目支出预算明细表(A)(政府预算)'!$A$1:$R$11</definedName>
    <definedName name="_xlnm.Print_Area" localSheetId="22">'项目支出预算明细表(B)(政府预算)'!$A$1:$Q$5</definedName>
    <definedName name="_xlnm.Print_Area" localSheetId="23">'项目支出预算明细表(C)(政府预算)'!$A$1:$R$9</definedName>
    <definedName name="_xlnm.Print_Area" localSheetId="3">一般公共预算支出情况表!$A$1:$V$10</definedName>
    <definedName name="_xlnm.Print_Area" localSheetId="6">一般公共预算支出情况表—对个人和家庭的补助!$A$1:$O$6</definedName>
    <definedName name="_xlnm.Print_Area" localSheetId="20">'一般公共预算支出情况表—对个人和家庭的补助(政府预算)'!$A$1:$I$5</definedName>
    <definedName name="_xlnm.Print_Area" localSheetId="4">一般公共预算支出情况表—工资福利支出!$A$1:$W$10</definedName>
    <definedName name="_xlnm.Print_Area" localSheetId="18">'一般公共预算支出情况表—工资福利支出(政府预算)'!$A$1:$L$9</definedName>
    <definedName name="_xlnm.Print_Area" localSheetId="5">一般公共预算支出情况表—商品和服务支出!$A$1:$V$10</definedName>
    <definedName name="_xlnm.Print_Area" localSheetId="19">'一般公共预算支出情况表—商品和服务支出(政府预算)'!$A$1:$Q$9</definedName>
    <definedName name="_xlnm.Print_Area" localSheetId="15">政府采购预算表!$A$1:$S$7</definedName>
    <definedName name="_xlnm.Print_Area" localSheetId="11">政府性基金拨款支出预算表!$A$1:$U$6</definedName>
    <definedName name="_xlnm.Print_Area" localSheetId="24">'政府性基金拨款支出预算表(政府预算)'!$A$1:$P$6</definedName>
    <definedName name="_xlnm.Print_Titles" localSheetId="1">部门收入总体情况表!$1:$6</definedName>
    <definedName name="_xlnm.Print_Titles" localSheetId="0">部门预算收支总表!$1:$5</definedName>
    <definedName name="_xlnm.Print_Titles" localSheetId="2">部门支出总体情况表!$1:$6</definedName>
    <definedName name="_xlnm.Print_Titles" localSheetId="17">'部门支出总体情况表(政府预算)'!$1:$6</definedName>
    <definedName name="_xlnm.Print_Titles" localSheetId="13">非税收入计划表!$1:$8</definedName>
    <definedName name="_xlnm.Print_Titles" localSheetId="14">上年结转支出预算表!$1:$6</definedName>
    <definedName name="_xlnm.Print_Titles" localSheetId="25">'上年结转支出预算表(政府预算)'!$1:$6</definedName>
    <definedName name="_xlnm.Print_Titles" localSheetId="21">'项目支出预算明细表(A)(政府预算)'!$1:$5</definedName>
    <definedName name="_xlnm.Print_Titles" localSheetId="22">'项目支出预算明细表(B)(政府预算)'!$1:$5</definedName>
    <definedName name="_xlnm.Print_Titles" localSheetId="23">'项目支出预算明细表(C)(政府预算)'!$1:$5</definedName>
    <definedName name="_xlnm.Print_Titles" localSheetId="3">一般公共预算支出情况表!$1:$6</definedName>
    <definedName name="_xlnm.Print_Titles" localSheetId="6">一般公共预算支出情况表—对个人和家庭的补助!$1:$6</definedName>
    <definedName name="_xlnm.Print_Titles" localSheetId="20">'一般公共预算支出情况表—对个人和家庭的补助(政府预算)'!$1:$5</definedName>
    <definedName name="_xlnm.Print_Titles" localSheetId="4">一般公共预算支出情况表—工资福利支出!$1:$6</definedName>
    <definedName name="_xlnm.Print_Titles" localSheetId="18">'一般公共预算支出情况表—工资福利支出(政府预算)'!$1:$5</definedName>
    <definedName name="_xlnm.Print_Titles" localSheetId="5">一般公共预算支出情况表—商品和服务支出!$1:$6</definedName>
    <definedName name="_xlnm.Print_Titles" localSheetId="19">'一般公共预算支出情况表—商品和服务支出(政府预算)'!$1:$5</definedName>
    <definedName name="_xlnm.Print_Titles" localSheetId="15">政府采购预算表!$1:$7</definedName>
    <definedName name="_xlnm.Print_Titles" localSheetId="11">政府性基金拨款支出预算表!$1:$6</definedName>
    <definedName name="_xlnm.Print_Titles" localSheetId="24">'政府性基金拨款支出预算表(政府预算)'!$1:$6</definedName>
  </definedNames>
  <calcPr calcId="114210" fullCalcOnLoad="1"/>
</workbook>
</file>

<file path=xl/calcChain.xml><?xml version="1.0" encoding="utf-8"?>
<calcChain xmlns="http://schemas.openxmlformats.org/spreadsheetml/2006/main">
  <c r="D9" i="7"/>
  <c r="D10"/>
  <c r="D7"/>
  <c r="D8"/>
  <c r="D8" i="9"/>
  <c r="D9"/>
  <c r="D10"/>
  <c r="D7"/>
  <c r="K8"/>
  <c r="K9"/>
  <c r="K10"/>
  <c r="E8"/>
  <c r="E9"/>
  <c r="E10"/>
  <c r="E7"/>
  <c r="D7" i="13"/>
  <c r="D6" i="12"/>
  <c r="D7"/>
  <c r="D8"/>
  <c r="D9"/>
  <c r="D9" i="10"/>
  <c r="D8"/>
  <c r="D7"/>
  <c r="D6"/>
  <c r="E6"/>
  <c r="E7"/>
  <c r="E8"/>
  <c r="E9"/>
  <c r="E7" i="17"/>
  <c r="E7" i="12"/>
  <c r="E8"/>
  <c r="E9"/>
  <c r="E6"/>
  <c r="D9" i="8"/>
  <c r="D10"/>
  <c r="D8"/>
  <c r="D8" i="11"/>
  <c r="D9"/>
  <c r="D10"/>
  <c r="D7"/>
  <c r="E8" i="7"/>
  <c r="E9"/>
  <c r="E10"/>
  <c r="E7"/>
  <c r="K7" i="9"/>
  <c r="F11" i="3"/>
  <c r="F6"/>
  <c r="F33"/>
</calcChain>
</file>

<file path=xl/sharedStrings.xml><?xml version="1.0" encoding="utf-8"?>
<sst xmlns="http://schemas.openxmlformats.org/spreadsheetml/2006/main" count="1042" uniqueCount="601">
  <si>
    <t xml:space="preserve">      商品和服务支出</t>
  </si>
  <si>
    <t>基础设施建设</t>
  </si>
  <si>
    <t>生活补助</t>
  </si>
  <si>
    <t>机关事业单位基本养老保险缴费</t>
  </si>
  <si>
    <t>十三、转移性支出</t>
  </si>
  <si>
    <t>预算01表</t>
  </si>
  <si>
    <t>在校学生人数(人)</t>
  </si>
  <si>
    <t>对企业资本性支出</t>
  </si>
  <si>
    <t xml:space="preserve">        政府性基金补助</t>
  </si>
  <si>
    <t>工资性支出</t>
  </si>
  <si>
    <t>其他支出</t>
  </si>
  <si>
    <t xml:space="preserve">      对社会保障基金补助</t>
  </si>
  <si>
    <t>对个人和家庭的补助</t>
  </si>
  <si>
    <t>经费拨款</t>
  </si>
  <si>
    <t>项         目</t>
  </si>
  <si>
    <t>离休费</t>
  </si>
  <si>
    <t>助学金</t>
  </si>
  <si>
    <t>住房公积金</t>
  </si>
  <si>
    <t>纳入公共预算管理</t>
  </si>
  <si>
    <t>职业年金缴费</t>
  </si>
  <si>
    <t>基本支出</t>
  </si>
  <si>
    <t>预备费及预留</t>
  </si>
  <si>
    <t xml:space="preserve">      对企业补助(基本建设)</t>
  </si>
  <si>
    <t>信息网络及软件购置更新</t>
  </si>
  <si>
    <t>因公出国(境)费用</t>
  </si>
  <si>
    <t>上级补助收入</t>
  </si>
  <si>
    <t>本年预算</t>
  </si>
  <si>
    <t>文物和陈列品购置</t>
  </si>
  <si>
    <t>六、对事业单位资本性补助</t>
  </si>
  <si>
    <t>取暖费</t>
  </si>
  <si>
    <t>项 目(按政府预算经济分类)</t>
  </si>
  <si>
    <t>一般商品和服务支出</t>
  </si>
  <si>
    <t>上缴上级支出</t>
  </si>
  <si>
    <t>上年结转</t>
  </si>
  <si>
    <t>一、一般公共服务支出</t>
  </si>
  <si>
    <t>自收自支</t>
  </si>
  <si>
    <t>公共财政拨款</t>
  </si>
  <si>
    <t>工伤保险</t>
  </si>
  <si>
    <t>其他资本性支出</t>
  </si>
  <si>
    <t>采购品目</t>
  </si>
  <si>
    <t>六、科学技术支出</t>
  </si>
  <si>
    <t>本 年 收 入 合 计</t>
  </si>
  <si>
    <t>救济费</t>
  </si>
  <si>
    <t>纳入公共预算管理的非税收入拨款</t>
  </si>
  <si>
    <t>二、外交支出</t>
  </si>
  <si>
    <t>社会福利和救助</t>
  </si>
  <si>
    <t>支  出  总  计</t>
  </si>
  <si>
    <t>离退休费</t>
  </si>
  <si>
    <t>四、机关资本性支出(二)</t>
  </si>
  <si>
    <t>单位(项目)名称</t>
  </si>
  <si>
    <t>合计</t>
  </si>
  <si>
    <t>离休人员</t>
  </si>
  <si>
    <t>福利费</t>
  </si>
  <si>
    <t>全额</t>
  </si>
  <si>
    <t>资本性支出(一)</t>
  </si>
  <si>
    <t>单 位 人 员 情 况 表</t>
  </si>
  <si>
    <t>租赁费</t>
  </si>
  <si>
    <t>六、结转下年</t>
  </si>
  <si>
    <t>二七、债务发行费用支出</t>
  </si>
  <si>
    <t>咨询费</t>
  </si>
  <si>
    <t>津贴补贴</t>
  </si>
  <si>
    <t>计量单位</t>
  </si>
  <si>
    <t>其他</t>
  </si>
  <si>
    <t>机关资本性支出(一)</t>
  </si>
  <si>
    <t>印刷费</t>
  </si>
  <si>
    <t>项目支出预算总表</t>
  </si>
  <si>
    <t>地上附着物和青苗补偿</t>
  </si>
  <si>
    <t>十四、交通运输支出</t>
  </si>
  <si>
    <t>差旅费</t>
  </si>
  <si>
    <t>支                  出</t>
  </si>
  <si>
    <t>可支配收入</t>
  </si>
  <si>
    <t>债务还本支出</t>
  </si>
  <si>
    <t>事业单位经营服务收入</t>
  </si>
  <si>
    <t>A、全额管理人员</t>
  </si>
  <si>
    <t>七、用事业基金弥补收支差额</t>
  </si>
  <si>
    <t>三、事业单位经营服务支出</t>
  </si>
  <si>
    <t>十六、商业服务业等支出</t>
  </si>
  <si>
    <t>专用材料购置费</t>
  </si>
  <si>
    <t>对企业补助(基本建设)</t>
  </si>
  <si>
    <t>十五、资源勘探信息等支出</t>
  </si>
  <si>
    <t>邮电费</t>
  </si>
  <si>
    <t>单位（项目）名称</t>
  </si>
  <si>
    <t>上级分成收入</t>
  </si>
  <si>
    <t>奖金</t>
  </si>
  <si>
    <t>政府性基金补助</t>
  </si>
  <si>
    <t>其他基本建设支出</t>
  </si>
  <si>
    <t>六、其他收入</t>
  </si>
  <si>
    <t>对社会保障基金补助</t>
  </si>
  <si>
    <t>十、对社会保障基金补助</t>
  </si>
  <si>
    <t>单位执收</t>
  </si>
  <si>
    <t>单位代码</t>
  </si>
  <si>
    <t>二六、债务付息支出</t>
  </si>
  <si>
    <t xml:space="preserve">      对个人和家庭的补助</t>
  </si>
  <si>
    <t>二三、其他支出</t>
  </si>
  <si>
    <t>十一、节能环保支出</t>
  </si>
  <si>
    <t>社会保障缴费</t>
  </si>
  <si>
    <t>绩效工资</t>
  </si>
  <si>
    <t>五、对事业单位经常性补助</t>
  </si>
  <si>
    <t>其他对事业单位补助</t>
  </si>
  <si>
    <t>四、公共安全支出</t>
  </si>
  <si>
    <t>十、医疗卫生与计划生育支出</t>
  </si>
  <si>
    <t>十一、债务利息及费用支出</t>
  </si>
  <si>
    <t>专用材料费</t>
  </si>
  <si>
    <t>功能科目</t>
  </si>
  <si>
    <t>C、自收自支</t>
  </si>
  <si>
    <t>安置补助</t>
  </si>
  <si>
    <t>公务接待费</t>
  </si>
  <si>
    <t>单位编码</t>
  </si>
  <si>
    <t>上年结转支出预算表</t>
  </si>
  <si>
    <t>物资储备</t>
  </si>
  <si>
    <t>二一、粮油物资储备支出</t>
  </si>
  <si>
    <t>单位名称(功能科目)</t>
  </si>
  <si>
    <t>部  门  预  算  收  支  总  表</t>
  </si>
  <si>
    <t>社会福利和救济</t>
  </si>
  <si>
    <t>政府性基金</t>
  </si>
  <si>
    <t>公共财政拨款小计</t>
  </si>
  <si>
    <t>单位：万元</t>
  </si>
  <si>
    <t>手续费</t>
  </si>
  <si>
    <t>纳入专户管理的非税收入拨款</t>
  </si>
  <si>
    <t>项目支出明细表（A）</t>
  </si>
  <si>
    <t>工资福利支出</t>
  </si>
  <si>
    <t>小计</t>
  </si>
  <si>
    <t>八、社会保障和就业支出</t>
  </si>
  <si>
    <t>一、机关工资福利支出</t>
  </si>
  <si>
    <t>其他对个人和家庭的补助</t>
  </si>
  <si>
    <t>机关资本性支出(二)</t>
  </si>
  <si>
    <t>土地征迁补偿和安置支出</t>
  </si>
  <si>
    <t>培训费</t>
  </si>
  <si>
    <t>行政人员</t>
  </si>
  <si>
    <t>委托业务费</t>
  </si>
  <si>
    <t>资本性支出</t>
  </si>
  <si>
    <t>项目支出</t>
  </si>
  <si>
    <t>二五、债务还本支出</t>
  </si>
  <si>
    <t>个人农业生产补贴</t>
  </si>
  <si>
    <t>八、对企业资本性支出</t>
  </si>
  <si>
    <t>工资奖金津补贴</t>
  </si>
  <si>
    <t>其他收入</t>
  </si>
  <si>
    <t>九、社会保险支出</t>
  </si>
  <si>
    <t xml:space="preserve">      对企业补助</t>
  </si>
  <si>
    <t>失业保险</t>
  </si>
  <si>
    <t>其他人员</t>
  </si>
  <si>
    <t>单位(项目）名称</t>
  </si>
  <si>
    <t>对附属单位补助支出</t>
  </si>
  <si>
    <t>十九、国土海洋气象等支出</t>
  </si>
  <si>
    <t>土地补偿</t>
  </si>
  <si>
    <t>项目名称</t>
  </si>
  <si>
    <t>抚恤金</t>
  </si>
  <si>
    <t>商品和服务支出</t>
  </si>
  <si>
    <t>其他交通费用</t>
  </si>
  <si>
    <t>十五、其他支出</t>
  </si>
  <si>
    <t xml:space="preserve">      债务利息及费用支出</t>
  </si>
  <si>
    <t xml:space="preserve">                                                      </t>
  </si>
  <si>
    <t>政府性基金拨款</t>
  </si>
  <si>
    <t>需求时间</t>
  </si>
  <si>
    <t>奖励金</t>
  </si>
  <si>
    <t>其他交通工具购置</t>
  </si>
  <si>
    <t>合  计</t>
  </si>
  <si>
    <t>工会经费</t>
  </si>
  <si>
    <t>因公出国(境)费</t>
  </si>
  <si>
    <t>总  计</t>
  </si>
  <si>
    <t>对事业单位资本性补助</t>
  </si>
  <si>
    <t>项目支出预算明细表(B)</t>
  </si>
  <si>
    <t>维修(护)费</t>
  </si>
  <si>
    <t>事业编制</t>
  </si>
  <si>
    <t>非税收入征收计划表</t>
  </si>
  <si>
    <t>二、政府性基金拨款</t>
  </si>
  <si>
    <t>电费</t>
  </si>
  <si>
    <t>B、差额管理人员</t>
  </si>
  <si>
    <t>医疗费补助</t>
  </si>
  <si>
    <t>项 目(按部门预算经济分类)</t>
  </si>
  <si>
    <t>设备购置</t>
  </si>
  <si>
    <t>无形资产购置</t>
  </si>
  <si>
    <t>专户管理</t>
  </si>
  <si>
    <t>结转下年</t>
  </si>
  <si>
    <t>三、纳入专户管理的非税收入拨款</t>
  </si>
  <si>
    <t>物业管理费</t>
  </si>
  <si>
    <t>五、教育支出</t>
  </si>
  <si>
    <t>会议费</t>
  </si>
  <si>
    <t>副厅级</t>
  </si>
  <si>
    <t>专项对个人和家庭的补助</t>
  </si>
  <si>
    <t>用事业基金弥补收支差额</t>
  </si>
  <si>
    <t>政府性基金拨款支出预算表</t>
  </si>
  <si>
    <t>残疾人保障金</t>
  </si>
  <si>
    <t>资本性支出(基本建设)</t>
  </si>
  <si>
    <t>职工基本医疗保险缴费</t>
  </si>
  <si>
    <t>机关工资福利支出</t>
  </si>
  <si>
    <t>单位名称</t>
  </si>
  <si>
    <t>其他商品和服务支出</t>
  </si>
  <si>
    <t>医疗补助费</t>
  </si>
  <si>
    <t>事业单位经营服务支出</t>
  </si>
  <si>
    <t>债务利息及费用支出</t>
  </si>
  <si>
    <t>总计</t>
  </si>
  <si>
    <t>公务用车购置</t>
  </si>
  <si>
    <t>十三、农林水支出</t>
  </si>
  <si>
    <t>公共财政拨款合计</t>
  </si>
  <si>
    <t>二十、住房保障支出</t>
  </si>
  <si>
    <t>二二、预备费</t>
  </si>
  <si>
    <t>办公费</t>
  </si>
  <si>
    <t xml:space="preserve">      资本性支出</t>
  </si>
  <si>
    <t>三、机关资本性支出(一)</t>
  </si>
  <si>
    <t>十八、援助其他地区支出</t>
  </si>
  <si>
    <t>收                  入</t>
  </si>
  <si>
    <t>其他单位分成收入</t>
  </si>
  <si>
    <t>三、国防支出</t>
  </si>
  <si>
    <t>公共财政补助</t>
  </si>
  <si>
    <t>七、对企业补助</t>
  </si>
  <si>
    <t>十二、债务还本支出</t>
  </si>
  <si>
    <t>对企业补助</t>
  </si>
  <si>
    <t>差额</t>
  </si>
  <si>
    <t>九、对个人和家庭的补助</t>
  </si>
  <si>
    <t>对事业单位经常性补助</t>
  </si>
  <si>
    <t>行政编制</t>
  </si>
  <si>
    <t>房屋建筑物购建</t>
  </si>
  <si>
    <t>本　年　支　出　合　计</t>
  </si>
  <si>
    <t>基本工资</t>
  </si>
  <si>
    <t>事业人员</t>
  </si>
  <si>
    <t>事业单位经营支出</t>
  </si>
  <si>
    <t>二、项目支出</t>
  </si>
  <si>
    <t>项 目(按功能分类)</t>
  </si>
  <si>
    <t>正科级</t>
  </si>
  <si>
    <t>二四、转移性支出</t>
  </si>
  <si>
    <t>非税收入征收计划</t>
  </si>
  <si>
    <t>功能科目名称</t>
  </si>
  <si>
    <t>转移性支出</t>
  </si>
  <si>
    <t>编制人数</t>
  </si>
  <si>
    <t>副处级</t>
  </si>
  <si>
    <t>在职人员</t>
  </si>
  <si>
    <t>专用设备购置</t>
  </si>
  <si>
    <t>办公设备购置</t>
  </si>
  <si>
    <t>办公经费</t>
  </si>
  <si>
    <t>劳务费</t>
  </si>
  <si>
    <t>十七、金融支出</t>
  </si>
  <si>
    <t>政府采购预算表</t>
  </si>
  <si>
    <t>大型修缮</t>
  </si>
  <si>
    <t>退职(役)费</t>
  </si>
  <si>
    <t>公务员医疗补助缴费</t>
  </si>
  <si>
    <t>七、文化体育与传媒支出</t>
  </si>
  <si>
    <t>十二、城乡社区支出</t>
  </si>
  <si>
    <t>副科级</t>
  </si>
  <si>
    <t>专用燃料费</t>
  </si>
  <si>
    <t>十四、预留费及预留</t>
  </si>
  <si>
    <t xml:space="preserve">      资本性支出(基本建设)</t>
  </si>
  <si>
    <t>一、基本支出</t>
  </si>
  <si>
    <t>退休人员</t>
  </si>
  <si>
    <t>预算02表</t>
  </si>
  <si>
    <t>实有人数</t>
  </si>
  <si>
    <t>维修（护）费</t>
  </si>
  <si>
    <t>八、上年结转</t>
  </si>
  <si>
    <t xml:space="preserve">      工资福利支出</t>
  </si>
  <si>
    <t xml:space="preserve">      经费拨款</t>
  </si>
  <si>
    <t>单位:人</t>
  </si>
  <si>
    <t>其他工资福利支出</t>
  </si>
  <si>
    <t>机关商品和服务支出</t>
  </si>
  <si>
    <t>二、机关商品和服务支出</t>
  </si>
  <si>
    <t xml:space="preserve">      其他支出</t>
  </si>
  <si>
    <t>五、事业单位经营服务收入</t>
  </si>
  <si>
    <t>水费</t>
  </si>
  <si>
    <t>资本性支出(二)</t>
  </si>
  <si>
    <t>专项商品和服务支出</t>
  </si>
  <si>
    <t>项目支出预算明细表(C)</t>
  </si>
  <si>
    <t>公务用车运行维护费</t>
  </si>
  <si>
    <t>采购数量</t>
  </si>
  <si>
    <t>被装购置费</t>
  </si>
  <si>
    <t>退休费</t>
  </si>
  <si>
    <t>正处级</t>
  </si>
  <si>
    <t>税金及附加费用</t>
  </si>
  <si>
    <t>收  入  总  计</t>
  </si>
  <si>
    <t>因公出国（境）费用</t>
    <phoneticPr fontId="10" type="noConversion"/>
  </si>
  <si>
    <t>拆迁补偿</t>
    <phoneticPr fontId="10" type="noConversion"/>
  </si>
  <si>
    <t>女工费</t>
    <phoneticPr fontId="10" type="noConversion"/>
  </si>
  <si>
    <t>乡镇工作补贴</t>
    <phoneticPr fontId="10" type="noConversion"/>
  </si>
  <si>
    <t>特岗津贴</t>
    <phoneticPr fontId="10" type="noConversion"/>
  </si>
  <si>
    <t>劳务费</t>
    <phoneticPr fontId="10" type="noConversion"/>
  </si>
  <si>
    <t>因公出国（境）费用</t>
    <phoneticPr fontId="10" type="noConversion"/>
  </si>
  <si>
    <t xml:space="preserve">      纳入公共预算管理的非税收入拨款</t>
    <phoneticPr fontId="10" type="noConversion"/>
  </si>
  <si>
    <t>四、上级财政补助</t>
    <phoneticPr fontId="10" type="noConversion"/>
  </si>
  <si>
    <t xml:space="preserve">        公共财政补助</t>
    <phoneticPr fontId="10" type="noConversion"/>
  </si>
  <si>
    <t>四、上缴上级支出</t>
    <phoneticPr fontId="10" type="noConversion"/>
  </si>
  <si>
    <t>五、对附属单位补助支出</t>
    <phoneticPr fontId="10" type="noConversion"/>
  </si>
  <si>
    <t>专项商品和服务支出</t>
    <phoneticPr fontId="10" type="noConversion"/>
  </si>
  <si>
    <t>专项对个人和家庭的补助</t>
    <phoneticPr fontId="10" type="noConversion"/>
  </si>
  <si>
    <t>单位：元</t>
    <phoneticPr fontId="10" type="noConversion"/>
  </si>
  <si>
    <t>一、公共财政拨款</t>
    <phoneticPr fontId="10" type="noConversion"/>
  </si>
  <si>
    <t>单位：元</t>
    <phoneticPr fontId="10" type="noConversion"/>
  </si>
  <si>
    <t>单位：元</t>
    <phoneticPr fontId="10" type="noConversion"/>
  </si>
  <si>
    <t>单位：元</t>
    <phoneticPr fontId="0" type="noConversion"/>
  </si>
  <si>
    <t>政府性基金补助</t>
    <phoneticPr fontId="10" type="noConversion"/>
  </si>
  <si>
    <t>用事业基金弥补收支差额</t>
    <phoneticPr fontId="10" type="noConversion"/>
  </si>
  <si>
    <t>功能科目代码</t>
    <phoneticPr fontId="10" type="noConversion"/>
  </si>
  <si>
    <t>单位显示编码</t>
    <phoneticPr fontId="10" type="noConversion"/>
  </si>
  <si>
    <t>总计([30299]其他商品和服务支出_专项商品和服务支出)</t>
  </si>
  <si>
    <t>总计([30240]税金及附加费用_专项商品和服务支出)</t>
  </si>
  <si>
    <t>总计([30239]其他交通费用_专项商品和服务支出)</t>
  </si>
  <si>
    <t>总计([30231]公务用车运行维护费_专项商品和服务支出)</t>
  </si>
  <si>
    <t>总计([30226]劳务费_专项商品和服务支出)</t>
  </si>
  <si>
    <t>总计([30225]专用燃料费_专项商品和服务支出)</t>
  </si>
  <si>
    <t>总计([30224]被装购置费_专项商品和服务支出)</t>
  </si>
  <si>
    <t>总计([30218]专用材料费_专项商品和服务支出)</t>
  </si>
  <si>
    <t>总计([30217]公务接待费_专项商品和服务支出)</t>
  </si>
  <si>
    <t>总计([30216]培训费_专项商品和服务支出)</t>
  </si>
  <si>
    <t>总计([30215]会议费_专项商品和服务支出)</t>
  </si>
  <si>
    <t>总计([30214]租赁费_专项商品和服务支出)</t>
  </si>
  <si>
    <t>总计([30213]维修(护)费_专项商品和服务支出)</t>
  </si>
  <si>
    <t>总计([30212]因公出国(境)费用_专项商品和服务支出)</t>
  </si>
  <si>
    <t>总计([30211]差旅费_专项商品和服务支出)</t>
  </si>
  <si>
    <t>总计([30209]物业管理费_专项商品和服务支出)</t>
  </si>
  <si>
    <t>总计([30208]取暖费_专项商品和服务支出)</t>
  </si>
  <si>
    <t>总计([30207]邮电费_专项商品和服务支出)</t>
  </si>
  <si>
    <t>总计([30206]电费_专项商品和服务支出)</t>
  </si>
  <si>
    <t>总计([30205]水费_专项商品和服务支出)</t>
  </si>
  <si>
    <t>总计([30204]手续费_专项商品和服务支出)</t>
  </si>
  <si>
    <t>总计([30203]咨询费_专项商品和服务支出)</t>
  </si>
  <si>
    <t>总计([30202]印刷费_专项商品和服务支出)</t>
  </si>
  <si>
    <t>总计([30201]办公费_专项商品和服务支出)</t>
  </si>
  <si>
    <t>功能科目名称</t>
    <phoneticPr fontId="10" type="noConversion"/>
  </si>
  <si>
    <t>总计([30227]委托业务费_专项商品和服务支出)</t>
    <phoneticPr fontId="10" type="noConversion"/>
  </si>
  <si>
    <t>总计([30999]其他基本建设支出_资本性支出(基本建设))</t>
  </si>
  <si>
    <t>总计([30922]无形资产购置_资本性支出(基本建设))</t>
  </si>
  <si>
    <t>总计([30921]文物和陈列品购置_资本性支出(基本建设))</t>
  </si>
  <si>
    <t>总计([30919]其他交通工具购置_资本性支出(基本建设))</t>
  </si>
  <si>
    <t>总计([30913]公务用车购置_资本性支出(基本建设))</t>
  </si>
  <si>
    <t>总计([30908]物资储备_资本性支出(基本建设))</t>
  </si>
  <si>
    <t>总计([30907]信息网络及软件购建更新_资本性支出(基本建设))</t>
  </si>
  <si>
    <t>总计([30906]大型修缮_资本性支出(基本建设))</t>
  </si>
  <si>
    <t>总计([30905]基础设施建设_资本性支出(基本建设))</t>
  </si>
  <si>
    <t>总计([30903]专用设备购置_资本性支出(基本建设))</t>
  </si>
  <si>
    <t>总计([30902]办公设备购置_资本性支出(基本建设))</t>
  </si>
  <si>
    <t>总计([30901]房屋建筑物购建_资本性支出(基本建设))</t>
    <phoneticPr fontId="10" type="noConversion"/>
  </si>
  <si>
    <t>总计([30399]其他对个人和家庭的补助支出_专项对个人和家庭的补助)</t>
  </si>
  <si>
    <t>总计([30310]个人农业生产补贴_专项对个人和家庭的补助)</t>
  </si>
  <si>
    <t>总计([30309]奖励金_专项对个人和家庭的补助)</t>
  </si>
  <si>
    <t>总计([30308]助学金_专项对个人和家庭的补助)</t>
  </si>
  <si>
    <t>总计([30307]医疗费补助_专项对个人和家庭的补助)</t>
  </si>
  <si>
    <t>总计([30306]救济费_专项对个人和家庭的补助)</t>
  </si>
  <si>
    <t>总计([30305]生活补助_专项对个人和家庭的补助)</t>
  </si>
  <si>
    <t>总计([30304]抚恤金_专项对个人和家庭的补助)</t>
  </si>
  <si>
    <t>总计([399]其他支出)</t>
  </si>
  <si>
    <t>总计([313]对社会保障基金补助)</t>
  </si>
  <si>
    <t>总计([312]对企业补助)</t>
  </si>
  <si>
    <t>总计([311]对企业补助(基本建设))</t>
  </si>
  <si>
    <t>总计([307]债务利息支出)</t>
  </si>
  <si>
    <t>总计([31099]其他资本性支出_资本性支出)</t>
  </si>
  <si>
    <t>总计([31022]无形资产购置_资本性支出)</t>
  </si>
  <si>
    <t>总计([31021]文物和陈列品购置_资本性支出)</t>
  </si>
  <si>
    <t>总计([31019]其他交通工具购置_资本性支出)</t>
  </si>
  <si>
    <t>总计([31013]公务用车购置_资本性支出)</t>
  </si>
  <si>
    <t>总计([31012]拆迁补偿_资本性支出)</t>
  </si>
  <si>
    <t>总计([31011]地上附着物和青苗补偿_资本性支出)</t>
  </si>
  <si>
    <t>总计([31010]安置补助_资本性支出)</t>
  </si>
  <si>
    <t>总计([31009]土地补偿_资本性支出)</t>
  </si>
  <si>
    <t>总计([31008]物资储备_资本性支出)</t>
  </si>
  <si>
    <t>总计([31007]信息网络及软件购建更新_资本性支出)</t>
  </si>
  <si>
    <t>总计([31006]大型修缮_资本性支出)</t>
  </si>
  <si>
    <t>总计([31005]基础设施建设_资本性支出)</t>
  </si>
  <si>
    <t>总计([31003]专用设备购置_资本性支出)</t>
  </si>
  <si>
    <t>总计([31002]办公设备购置_资本性支出)</t>
  </si>
  <si>
    <t>总计([31001]房屋建筑物购建_资本性支出)</t>
  </si>
  <si>
    <t>合计</t>
    <phoneticPr fontId="10" type="noConversion"/>
  </si>
  <si>
    <t>单位名称</t>
    <phoneticPr fontId="0" type="noConversion"/>
  </si>
  <si>
    <t>功能科目代码</t>
    <phoneticPr fontId="0" type="noConversion"/>
  </si>
  <si>
    <t>功能科目项名称</t>
    <phoneticPr fontId="0" type="noConversion"/>
  </si>
  <si>
    <t>项目名称</t>
    <phoneticPr fontId="0" type="noConversion"/>
  </si>
  <si>
    <t>上年结转(合计_项目支出)</t>
    <phoneticPr fontId="0" type="noConversion"/>
  </si>
  <si>
    <t>用事业基金弥补收支差额(合计_项目支出)</t>
    <phoneticPr fontId="0" type="noConversion"/>
  </si>
  <si>
    <t>其他收入(合计_项目支出)</t>
    <phoneticPr fontId="0" type="noConversion"/>
  </si>
  <si>
    <t>事业单位经营收入(合计_项目支出)</t>
    <phoneticPr fontId="0" type="noConversion"/>
  </si>
  <si>
    <t>政府性基金补助(合计_项目支出)</t>
    <phoneticPr fontId="0" type="noConversion"/>
  </si>
  <si>
    <t>公共财政补助(合计_项目支出)</t>
    <phoneticPr fontId="0" type="noConversion"/>
  </si>
  <si>
    <t>政府性基金拨款(合计_项目支出)</t>
    <phoneticPr fontId="0" type="noConversion"/>
  </si>
  <si>
    <t>纳入专户管理的非税收入拨款(合计_项目支出)</t>
    <phoneticPr fontId="0" type="noConversion"/>
  </si>
  <si>
    <t>经费拨款(合计_项目支出)</t>
    <phoneticPr fontId="0" type="noConversion"/>
  </si>
  <si>
    <t>总计(合计_项目支出)</t>
    <phoneticPr fontId="0" type="noConversion"/>
  </si>
  <si>
    <t>公共财政拨款</t>
    <phoneticPr fontId="0" type="noConversion"/>
  </si>
  <si>
    <t>纳入公共预算管理的非税</t>
    <phoneticPr fontId="0" type="noConversion"/>
  </si>
  <si>
    <t>项目名称</t>
    <phoneticPr fontId="10" type="noConversion"/>
  </si>
  <si>
    <t>对个人和家庭补助</t>
    <phoneticPr fontId="10" type="noConversion"/>
  </si>
  <si>
    <t>资本性支出</t>
    <phoneticPr fontId="10" type="noConversion"/>
  </si>
  <si>
    <t>2016年完成数</t>
  </si>
  <si>
    <t>2017年预计完成数</t>
  </si>
  <si>
    <t>2018年非税收入申报计划</t>
  </si>
  <si>
    <t>执收成本</t>
  </si>
  <si>
    <t>专项收入</t>
  </si>
  <si>
    <t>行政事业性收费</t>
  </si>
  <si>
    <t>罚没收入</t>
  </si>
  <si>
    <t>国有资源有偿使用收入</t>
  </si>
  <si>
    <t>成本率</t>
  </si>
  <si>
    <t>直接成本</t>
  </si>
  <si>
    <t>部门收入总体情况表</t>
    <phoneticPr fontId="10" type="noConversion"/>
  </si>
  <si>
    <t>部门支出总体情况表</t>
    <phoneticPr fontId="10" type="noConversion"/>
  </si>
  <si>
    <t>一般公共预算支出情况表</t>
    <phoneticPr fontId="10" type="noConversion"/>
  </si>
  <si>
    <t>一般公共预算基本支出情况表—工资福利支出</t>
    <phoneticPr fontId="10" type="noConversion"/>
  </si>
  <si>
    <t>一般公共预算基本支出情况表-商品和服务支出</t>
    <phoneticPr fontId="10" type="noConversion"/>
  </si>
  <si>
    <t>一般公共预算基本支出情况表——对个人和家庭的补助</t>
    <phoneticPr fontId="10" type="noConversion"/>
  </si>
  <si>
    <t>“三公”经费预算公开表</t>
    <phoneticPr fontId="0" type="noConversion"/>
  </si>
  <si>
    <t>项目</t>
    <phoneticPr fontId="0" type="noConversion"/>
  </si>
  <si>
    <t>本年预算数</t>
    <phoneticPr fontId="0" type="noConversion"/>
  </si>
  <si>
    <t>备注</t>
    <phoneticPr fontId="0" type="noConversion"/>
  </si>
  <si>
    <t>合计</t>
    <phoneticPr fontId="0" type="noConversion"/>
  </si>
  <si>
    <t>1、因公出国（境）费用</t>
    <phoneticPr fontId="0" type="noConversion"/>
  </si>
  <si>
    <t>2、公务接待费</t>
    <phoneticPr fontId="0" type="noConversion"/>
  </si>
  <si>
    <t>3、公务用车费</t>
    <phoneticPr fontId="0" type="noConversion"/>
  </si>
  <si>
    <t>其中：（1）公务用车运行维护费</t>
    <phoneticPr fontId="0" type="noConversion"/>
  </si>
  <si>
    <t xml:space="preserve">      （2）公务用车购置</t>
    <phoneticPr fontId="0" type="noConversion"/>
  </si>
  <si>
    <t>单位:元</t>
    <phoneticPr fontId="10" type="noConversion"/>
  </si>
  <si>
    <t>单位：元</t>
    <phoneticPr fontId="10" type="noConversion"/>
  </si>
  <si>
    <t>单位：元</t>
    <phoneticPr fontId="0" type="noConversion"/>
  </si>
  <si>
    <t>执收成本</t>
    <phoneticPr fontId="10" type="noConversion"/>
  </si>
  <si>
    <t>机关资本性支出(一)</t>
    <phoneticPr fontId="10" type="noConversion"/>
  </si>
  <si>
    <t>机关资本性支出(二)</t>
    <phoneticPr fontId="10" type="noConversion"/>
  </si>
  <si>
    <t>部门支出总体情况表(政府预算)</t>
    <phoneticPr fontId="10" type="noConversion"/>
  </si>
  <si>
    <t>基本支出预算明细表--工资福利支出(政府预算)</t>
    <phoneticPr fontId="10" type="noConversion"/>
  </si>
  <si>
    <t>基本支出预算明细表--商品和服务支出(政府预算)</t>
    <phoneticPr fontId="10" type="noConversion"/>
  </si>
  <si>
    <t>基本支出预算明细表--对个人和家庭的补助(政府预算)</t>
    <phoneticPr fontId="10" type="noConversion"/>
  </si>
  <si>
    <t>项目支出明细表(A)（政府预算）</t>
    <phoneticPr fontId="10" type="noConversion"/>
  </si>
  <si>
    <t>项目支出明细表(B)（政府预算）</t>
    <phoneticPr fontId="10" type="noConversion"/>
  </si>
  <si>
    <t>项目支出明细表(C)（政府预算）</t>
    <phoneticPr fontId="10" type="noConversion"/>
  </si>
  <si>
    <t>政府性基金拨款支出预算表(政府预算)</t>
    <phoneticPr fontId="10" type="noConversion"/>
  </si>
  <si>
    <t>上年结转支出预算表(政府预算)</t>
    <phoneticPr fontId="10" type="noConversion"/>
  </si>
  <si>
    <t>预算03表</t>
    <phoneticPr fontId="10" type="noConversion"/>
  </si>
  <si>
    <t>预算04表</t>
    <phoneticPr fontId="10" type="noConversion"/>
  </si>
  <si>
    <t>预算05表</t>
    <phoneticPr fontId="10" type="noConversion"/>
  </si>
  <si>
    <t>预算06表</t>
    <phoneticPr fontId="10" type="noConversion"/>
  </si>
  <si>
    <t>预算07表</t>
    <phoneticPr fontId="10" type="noConversion"/>
  </si>
  <si>
    <t>预算08表</t>
    <phoneticPr fontId="0" type="noConversion"/>
  </si>
  <si>
    <t>预算12表</t>
    <phoneticPr fontId="10" type="noConversion"/>
  </si>
  <si>
    <t>预算13表</t>
    <phoneticPr fontId="0" type="noConversion"/>
  </si>
  <si>
    <t>预算14表</t>
    <phoneticPr fontId="0" type="noConversion"/>
  </si>
  <si>
    <r>
      <t>预算1</t>
    </r>
    <r>
      <rPr>
        <sz val="9"/>
        <rFont val="宋体"/>
        <charset val="134"/>
      </rPr>
      <t>5</t>
    </r>
    <r>
      <rPr>
        <sz val="9"/>
        <rFont val="宋体"/>
        <charset val="134"/>
      </rPr>
      <t>表</t>
    </r>
    <phoneticPr fontId="10" type="noConversion"/>
  </si>
  <si>
    <t>预算16表</t>
    <phoneticPr fontId="10" type="noConversion"/>
  </si>
  <si>
    <t>预算17表</t>
    <phoneticPr fontId="10" type="noConversion"/>
  </si>
  <si>
    <t>预算18表</t>
    <phoneticPr fontId="10" type="noConversion"/>
  </si>
  <si>
    <t>预算19表</t>
    <phoneticPr fontId="10" type="noConversion"/>
  </si>
  <si>
    <t>预算20表</t>
    <phoneticPr fontId="10" type="noConversion"/>
  </si>
  <si>
    <t>预算21表</t>
    <phoneticPr fontId="10" type="noConversion"/>
  </si>
  <si>
    <t>预算24表</t>
    <phoneticPr fontId="10" type="noConversion"/>
  </si>
  <si>
    <t>预算25表</t>
    <phoneticPr fontId="10" type="noConversion"/>
  </si>
  <si>
    <t>预算26表</t>
    <phoneticPr fontId="10" type="noConversion"/>
  </si>
  <si>
    <t>预算22表</t>
    <phoneticPr fontId="10" type="noConversion"/>
  </si>
  <si>
    <t>预算23表</t>
    <phoneticPr fontId="10" type="noConversion"/>
  </si>
  <si>
    <t>预算10表</t>
    <phoneticPr fontId="0" type="noConversion"/>
  </si>
  <si>
    <t xml:space="preserve">预算09表
</t>
    <phoneticPr fontId="0" type="noConversion"/>
  </si>
  <si>
    <t>预算11表</t>
    <phoneticPr fontId="0" type="noConversion"/>
  </si>
  <si>
    <t>115</t>
  </si>
  <si>
    <t>单位;元</t>
    <phoneticPr fontId="10" type="noConversion"/>
  </si>
  <si>
    <t>政务公开审批</t>
  </si>
  <si>
    <t xml:space="preserve">    其他支出</t>
  </si>
  <si>
    <t>部门（单位）整体支出预算绩效目标申报表</t>
  </si>
  <si>
    <r>
      <t>（20</t>
    </r>
    <r>
      <rPr>
        <b/>
        <u/>
        <sz val="16"/>
        <rFont val="仿宋_GB2312"/>
        <family val="3"/>
        <charset val="134"/>
      </rPr>
      <t>19</t>
    </r>
    <r>
      <rPr>
        <b/>
        <sz val="16"/>
        <rFont val="仿宋_GB2312"/>
        <family val="3"/>
        <charset val="134"/>
      </rPr>
      <t>年度）</t>
    </r>
  </si>
  <si>
    <t>单位负责人：</t>
  </si>
  <si>
    <t>部门基本信息</t>
  </si>
  <si>
    <t>预算单位</t>
  </si>
  <si>
    <t>绩效管理
联络员</t>
  </si>
  <si>
    <t xml:space="preserve"> 联系电话</t>
  </si>
  <si>
    <t>人员编制数</t>
  </si>
  <si>
    <t xml:space="preserve"> 实有人数</t>
  </si>
  <si>
    <t>部门职能
职责概述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</si>
  <si>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</si>
  <si>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</si>
  <si>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</si>
  <si>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</si>
  <si>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</si>
  <si>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</si>
  <si>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</si>
  <si>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</si>
  <si>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</si>
  <si>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</si>
  <si>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</si>
  <si>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</si>
  <si>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</si>
  <si>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</si>
  <si>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</si>
  <si>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</si>
  <si>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</si>
  <si>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</si>
  <si>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质量指标</t>
  </si>
  <si>
    <t>1.全额满足在职人员的基本工资、津补贴。　　　　　　　2.保证单位基本的行政运行经费，完成日常工作所需费用支出。　　　　　　　　　　　3.保证政务大厅人员补助及时足额发放到位。　　　　　　4.加强大厅窗口规范化管理，力争服务大厅办事差错率为零，办事群众投诉率为零　　　　5.优化简化服务事项网上申请、受理、审查、决定、传达等流程，缩短办事时限，降低企业和群众办事成本。推进办事材料目录化、标准化、电子化，开展在线填报、在线提交和在线审查</t>
    <phoneticPr fontId="10" type="noConversion"/>
  </si>
  <si>
    <t>时效指标</t>
  </si>
  <si>
    <t>1.12345热线工单按期办结率达100%；
2.大厅行政审批事项按期办结率为100%；　　　　　　　　　3.重要政策出台后，相关解读材料在3个工作日内进行公开；4、涉及特别重大、重大突发事件的政务舆情，最迟要在5小时内发布权威信息，在24小时内举行新闻发布会，</t>
    <phoneticPr fontId="10" type="noConversion"/>
  </si>
  <si>
    <t>成本指标</t>
  </si>
  <si>
    <t>1.
2.</t>
  </si>
  <si>
    <t>效益指标
（预期可能实现的效益，包括经济效益、社会效益、环境效益、可持续影响以及服务对象满意度等）</t>
  </si>
  <si>
    <t>经济效益</t>
  </si>
  <si>
    <t>社会效益</t>
  </si>
  <si>
    <t>规范高效、公开透明、便民利民、服务一流</t>
    <phoneticPr fontId="10" type="noConversion"/>
  </si>
  <si>
    <t>环境效益</t>
  </si>
  <si>
    <t>可持续影响</t>
  </si>
  <si>
    <t>服务对象满意度</t>
  </si>
  <si>
    <t xml:space="preserve">1.办事群众满意率≧95%
2.社会公众满意度≧95%
</t>
    <phoneticPr fontId="10" type="noConversion"/>
  </si>
  <si>
    <t>问题
其他说明的</t>
  </si>
  <si>
    <t>1.
2.
3.
……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</si>
  <si>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</si>
  <si>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</si>
  <si>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</si>
  <si>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</si>
  <si>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</si>
  <si>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</si>
  <si>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</si>
  <si>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</si>
  <si>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</si>
  <si>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</si>
  <si>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</si>
  <si>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</si>
  <si>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</si>
  <si>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</si>
  <si>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</si>
  <si>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</si>
  <si>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</si>
  <si>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</si>
  <si>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</si>
  <si>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</si>
  <si>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</si>
  <si>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</si>
  <si>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</si>
  <si>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</si>
  <si>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</si>
  <si>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单位已有的（或拟订的）保障项目实施的制度、措施</t>
  </si>
  <si>
    <t>项目年度实施进度计划</t>
  </si>
  <si>
    <t>项目实施内容</t>
    <phoneticPr fontId="10" type="noConversion"/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</si>
  <si>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</si>
  <si>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</si>
  <si>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</si>
  <si>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</si>
  <si>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</si>
  <si>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</si>
  <si>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</si>
  <si>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……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</si>
  <si>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</si>
  <si>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</si>
  <si>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</si>
  <si>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>财政拨款收支总表</t>
  </si>
  <si>
    <t>单位:万元</t>
  </si>
  <si>
    <t>一般公共预算</t>
  </si>
  <si>
    <t>政府性基金预算</t>
  </si>
  <si>
    <t>一、一般公共预算拨款</t>
  </si>
  <si>
    <t>二、国防支出</t>
  </si>
  <si>
    <t xml:space="preserve">      纳入一般公共预算管理的非税收入拨款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</si>
  <si>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</si>
  <si>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</si>
  <si>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</si>
  <si>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</si>
  <si>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</si>
  <si>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</si>
  <si>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</si>
  <si>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</si>
  <si>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</si>
  <si>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</si>
  <si>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</si>
  <si>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</si>
  <si>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十五、国土海洋气象等支出</t>
  </si>
  <si>
    <t>十六、住房保障支出</t>
  </si>
  <si>
    <t>十七、粮油物资储备支出</t>
  </si>
  <si>
    <t>十八、预备费</t>
  </si>
  <si>
    <t>十九、其他支出</t>
  </si>
  <si>
    <t>二十、债务还本支出</t>
  </si>
  <si>
    <t>汨罗市公路建设和养护中心</t>
  </si>
  <si>
    <t>汨罗市公路建设和养护中心</t>
    <phoneticPr fontId="10" type="noConversion"/>
  </si>
  <si>
    <t>12430600445274514M</t>
    <phoneticPr fontId="10" type="noConversion"/>
  </si>
  <si>
    <t>汨罗市公路建设和养护中心</t>
    <phoneticPr fontId="10" type="noConversion"/>
  </si>
  <si>
    <t xml:space="preserve">  汨罗市公路建设和养护中心本级</t>
    <phoneticPr fontId="10" type="noConversion"/>
  </si>
  <si>
    <t>13430600445274514M</t>
    <phoneticPr fontId="10" type="noConversion"/>
  </si>
  <si>
    <t>汨罗市公路建设和养护中心政务公开审批</t>
    <phoneticPr fontId="10" type="noConversion"/>
  </si>
  <si>
    <t xml:space="preserve">  汨罗市公路建设和养护中心本级</t>
    <phoneticPr fontId="10" type="noConversion"/>
  </si>
  <si>
    <t xml:space="preserve">    汨罗市公路建设和养护中心政务公开审批</t>
    <phoneticPr fontId="10" type="noConversion"/>
  </si>
  <si>
    <t>汨罗市公路建设和养护中心本级</t>
    <phoneticPr fontId="10" type="noConversion"/>
  </si>
  <si>
    <t>我单位认真贯彻落实八项规定要求，实行预算控制制度，严格控制公务接待数量、规模、接待标准。</t>
    <phoneticPr fontId="0" type="noConversion"/>
  </si>
  <si>
    <t>汨罗市公路建设和养护中心</t>
    <phoneticPr fontId="10" type="noConversion"/>
  </si>
  <si>
    <t>汨罗市公路建设和养护中心本级</t>
    <phoneticPr fontId="10" type="noConversion"/>
  </si>
  <si>
    <t xml:space="preserve">    汨罗市公路建设和养护中心政务公开审批</t>
    <phoneticPr fontId="10" type="noConversion"/>
  </si>
  <si>
    <t>12430600445274514M</t>
    <phoneticPr fontId="10" type="noConversion"/>
  </si>
  <si>
    <t>填报单位：汨罗市公路建设和养护中心</t>
    <phoneticPr fontId="0" type="noConversion"/>
  </si>
  <si>
    <t>汨罗市公路建设和养护中心</t>
    <phoneticPr fontId="10" type="noConversion"/>
  </si>
  <si>
    <t>汨罗市公路建设和养护中心本级</t>
    <phoneticPr fontId="10" type="noConversion"/>
  </si>
  <si>
    <t xml:space="preserve">    汨罗市公路建设和养护中心政务公开审批</t>
    <phoneticPr fontId="10" type="noConversion"/>
  </si>
  <si>
    <t>12430600445274514M</t>
    <phoneticPr fontId="10" type="noConversion"/>
  </si>
  <si>
    <t>12430600445274514M</t>
    <phoneticPr fontId="10" type="noConversion"/>
  </si>
  <si>
    <t>游清</t>
    <phoneticPr fontId="10" type="noConversion"/>
  </si>
  <si>
    <t>汨罗市公路建设和养护中心</t>
    <phoneticPr fontId="10" type="noConversion"/>
  </si>
  <si>
    <t>0730-5222294</t>
    <phoneticPr fontId="10" type="noConversion"/>
  </si>
  <si>
    <t xml:space="preserve">1、贯彻执行国家和地方关于公路建设、养护、管理工作的方针、政策、法律、法规；负责辖区内省级干线公路的建设、养护等工作；
2、负责辖区内省级干线公路养护、改造升级，确保公路的完好、平整、畅通，提高公路的耐用性和抗灾能力；负责辖区内省级干线公路安全生产监督管理工作；
3、承办市委、市政府以及上级主管部门交办的其他事项。
</t>
    <phoneticPr fontId="10" type="noConversion"/>
  </si>
  <si>
    <t>目标1：通过预算执行，保障在职人员的工资及生活补助及单位的正常办公；　　　　　　　　　　　　　　　　　　　　　　　　　　　　　　　目标2：保障辖区内省级干线公路的建设、养护等工作总体水平迈上新台阶，为我市经济社会发展营造更加优良的环境；                                                          目标3：承办12345热线工单以及市委、市政府以及上级主管部门交办的其他事项。</t>
    <phoneticPr fontId="10" type="noConversion"/>
  </si>
  <si>
    <t>保障辖区内省级干线公路的建设、养护等工作总体水平迈上新台阶，为我市经济社会发展营造更加优良的环境</t>
    <phoneticPr fontId="10" type="noConversion"/>
  </si>
  <si>
    <t xml:space="preserve">保障“汨罗公路”畅、通、舒、达、美
</t>
    <phoneticPr fontId="10" type="noConversion"/>
  </si>
  <si>
    <t xml:space="preserve">    填报单位（盖章）：汨罗市公路建设和养护中心</t>
    <phoneticPr fontId="10" type="noConversion"/>
  </si>
  <si>
    <t>单位负责人：游清</t>
    <phoneticPr fontId="10" type="noConversion"/>
  </si>
  <si>
    <t xml:space="preserve">   养护公路及相关经费</t>
    <phoneticPr fontId="10" type="noConversion"/>
  </si>
  <si>
    <t>汨罗市公路建设和养护中心</t>
    <phoneticPr fontId="10" type="noConversion"/>
  </si>
  <si>
    <t xml:space="preserve">  汨罗市公路建设和养护中心本级</t>
    <phoneticPr fontId="10" type="noConversion"/>
  </si>
  <si>
    <t xml:space="preserve"> 填报单位（盖章）：汨罗市公路建设和养护中心</t>
    <phoneticPr fontId="10" type="noConversion"/>
  </si>
  <si>
    <t xml:space="preserve">1.基本建设类 □    其中：新建  □    扩建  □    改建  □
2.行政事业类 □    其中: 采购类□    修缮类□    奖励类□ 
3.其他专项类 □ </t>
    <phoneticPr fontId="10" type="noConversion"/>
  </si>
  <si>
    <t xml:space="preserve">新增项目□                       延续项目□ </t>
    <phoneticPr fontId="10" type="noConversion"/>
  </si>
  <si>
    <t>养护公路经费</t>
    <phoneticPr fontId="10" type="noConversion"/>
  </si>
  <si>
    <t>工务股</t>
    <phoneticPr fontId="10" type="noConversion"/>
  </si>
  <si>
    <t>何协军</t>
    <phoneticPr fontId="10" type="noConversion"/>
  </si>
  <si>
    <t>叶磊</t>
    <phoneticPr fontId="10" type="noConversion"/>
  </si>
  <si>
    <t>负责辖区内省级干线公路养护、改造升级，确保公路的完好、平整、畅通，提高公路的耐用性和抗灾能力；负责辖区内省级干线公路安全生产监督管理工作；</t>
    <phoneticPr fontId="10" type="noConversion"/>
  </si>
  <si>
    <t>公路养护</t>
    <phoneticPr fontId="10" type="noConversion"/>
  </si>
  <si>
    <t>办公经费</t>
    <phoneticPr fontId="10" type="noConversion"/>
  </si>
  <si>
    <t>其他经费</t>
    <phoneticPr fontId="10" type="noConversion"/>
  </si>
  <si>
    <t>汨罗市公路建设和养护中心</t>
    <phoneticPr fontId="10" type="noConversion"/>
  </si>
  <si>
    <r>
      <t>（20</t>
    </r>
    <r>
      <rPr>
        <b/>
        <u/>
        <sz val="16"/>
        <rFont val="仿宋_GB2312"/>
        <family val="3"/>
        <charset val="134"/>
      </rPr>
      <t>20</t>
    </r>
    <r>
      <rPr>
        <b/>
        <sz val="16"/>
        <rFont val="仿宋_GB2312"/>
        <family val="3"/>
        <charset val="134"/>
      </rPr>
      <t>年度）</t>
    </r>
    <phoneticPr fontId="10" type="noConversion"/>
  </si>
  <si>
    <t>2020年1月-12月</t>
    <phoneticPr fontId="10" type="noConversion"/>
  </si>
</sst>
</file>

<file path=xl/styles.xml><?xml version="1.0" encoding="utf-8"?>
<styleSheet xmlns="http://schemas.openxmlformats.org/spreadsheetml/2006/main">
  <numFmts count="9">
    <numFmt numFmtId="176" formatCode="&quot;¥&quot;* _-#,##0;&quot;¥&quot;* \-#,##0;&quot;¥&quot;* _-&quot;-&quot;;@"/>
    <numFmt numFmtId="177" formatCode="* #,##0;* \-#,##0;* &quot;-&quot;;@"/>
    <numFmt numFmtId="178" formatCode="* #,##0.00;* \-#,##0.00;* &quot;&quot;??;@"/>
    <numFmt numFmtId="179" formatCode="00"/>
    <numFmt numFmtId="180" formatCode="0000"/>
    <numFmt numFmtId="181" formatCode="#,##0.0000"/>
    <numFmt numFmtId="182" formatCode="* #,##0;* \-#,##0;* &quot;&quot;??;@"/>
    <numFmt numFmtId="183" formatCode="#,##0.00_);[Red]\(#,##0.00\)"/>
    <numFmt numFmtId="184" formatCode="0.00_);[Red]\(0.00\)"/>
  </numFmts>
  <fonts count="32">
    <font>
      <sz val="9"/>
      <name val="宋体"/>
      <charset val="134"/>
    </font>
    <font>
      <b/>
      <sz val="10"/>
      <name val="Arial"/>
      <family val="2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0"/>
      <name val="Times New Roman"/>
      <family val="1"/>
    </font>
    <font>
      <b/>
      <sz val="1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22"/>
      <name val="方正小标宋简体"/>
      <family val="4"/>
      <charset val="134"/>
    </font>
    <font>
      <b/>
      <sz val="22"/>
      <name val="方正小标宋简体"/>
      <family val="4"/>
      <charset val="134"/>
    </font>
    <font>
      <b/>
      <sz val="16"/>
      <name val="仿宋_GB2312"/>
      <family val="3"/>
      <charset val="134"/>
    </font>
    <font>
      <b/>
      <u/>
      <sz val="16"/>
      <name val="仿宋_GB2312"/>
      <family val="3"/>
      <charset val="134"/>
    </font>
    <font>
      <sz val="12"/>
      <name val="仿宋_GB2312"/>
      <family val="3"/>
      <charset val="134"/>
    </font>
    <font>
      <sz val="12"/>
      <name val="黑体"/>
      <family val="3"/>
      <charset val="134"/>
    </font>
    <font>
      <b/>
      <sz val="12"/>
      <name val="仿宋_GB2312"/>
      <family val="3"/>
      <charset val="134"/>
    </font>
    <font>
      <sz val="11"/>
      <name val="仿宋_GB2312"/>
      <family val="3"/>
      <charset val="134"/>
    </font>
    <font>
      <b/>
      <sz val="22"/>
      <name val="黑体"/>
      <family val="3"/>
      <charset val="134"/>
    </font>
    <font>
      <sz val="9"/>
      <name val="仿宋_GB2312"/>
      <family val="3"/>
      <charset val="134"/>
    </font>
    <font>
      <b/>
      <sz val="12"/>
      <name val="黑体"/>
      <family val="3"/>
      <charset val="134"/>
    </font>
    <font>
      <sz val="9"/>
      <name val="黑体"/>
      <family val="3"/>
      <charset val="134"/>
    </font>
    <font>
      <sz val="18"/>
      <name val="方正小标宋_GBK"/>
      <charset val="134"/>
    </font>
    <font>
      <sz val="9"/>
      <name val="宋体"/>
      <charset val="134"/>
    </font>
    <font>
      <sz val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3" fillId="0" borderId="0"/>
    <xf numFmtId="176" fontId="1" fillId="0" borderId="0" applyFont="0" applyFill="0" applyBorder="0" applyAlignment="0" applyProtection="0"/>
    <xf numFmtId="177" fontId="1" fillId="0" borderId="0" applyFont="0" applyFill="0" applyBorder="0" applyAlignment="0" applyProtection="0"/>
  </cellStyleXfs>
  <cellXfs count="299">
    <xf numFmtId="0" fontId="0" fillId="0" borderId="0" xfId="0"/>
    <xf numFmtId="0" fontId="4" fillId="0" borderId="0" xfId="0" applyNumberFormat="1" applyFont="1" applyFill="1" applyAlignment="1" applyProtection="1">
      <alignment vertical="center"/>
    </xf>
    <xf numFmtId="0" fontId="5" fillId="0" borderId="0" xfId="0" applyNumberFormat="1" applyFont="1" applyFill="1" applyProtection="1"/>
    <xf numFmtId="0" fontId="4" fillId="0" borderId="0" xfId="0" applyNumberFormat="1" applyFont="1" applyFill="1" applyAlignment="1" applyProtection="1">
      <alignment horizontal="right" vertical="center"/>
    </xf>
    <xf numFmtId="0" fontId="6" fillId="0" borderId="0" xfId="0" applyNumberFormat="1" applyFont="1" applyFill="1" applyAlignment="1" applyProtection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 applyProtection="1">
      <alignment horizontal="right"/>
    </xf>
    <xf numFmtId="0" fontId="5" fillId="0" borderId="1" xfId="0" applyNumberFormat="1" applyFont="1" applyFill="1" applyBorder="1" applyAlignment="1" applyProtection="1">
      <alignment horizontal="centerContinuous" vertical="center"/>
    </xf>
    <xf numFmtId="0" fontId="2" fillId="0" borderId="0" xfId="4" applyNumberFormat="1" applyFont="1" applyAlignment="1">
      <alignment horizontal="centerContinuous" vertical="center"/>
    </xf>
    <xf numFmtId="0" fontId="2" fillId="0" borderId="0" xfId="4" applyNumberFormat="1" applyFont="1" applyAlignment="1">
      <alignment horizontal="left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Alignment="1">
      <alignment horizontal="right" vertical="center" wrapText="1"/>
    </xf>
    <xf numFmtId="0" fontId="2" fillId="0" borderId="0" xfId="4" applyNumberFormat="1" applyFont="1" applyFill="1" applyAlignment="1">
      <alignment horizontal="left" vertical="center" wrapText="1"/>
    </xf>
    <xf numFmtId="49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>
      <alignment horizontal="left" vertical="center"/>
    </xf>
    <xf numFmtId="178" fontId="2" fillId="0" borderId="0" xfId="4" applyNumberFormat="1" applyFont="1" applyFill="1" applyAlignment="1">
      <alignment horizontal="center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2" fillId="0" borderId="0" xfId="4" applyNumberFormat="1" applyFont="1" applyFill="1" applyAlignment="1" applyProtection="1">
      <alignment horizontal="right" vertical="center" wrapText="1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 applyProtection="1">
      <alignment horizontal="center" wrapText="1"/>
    </xf>
    <xf numFmtId="179" fontId="4" fillId="0" borderId="0" xfId="0" applyNumberFormat="1" applyFont="1" applyFill="1" applyAlignment="1" applyProtection="1">
      <alignment horizontal="center" vertical="center" wrapText="1"/>
    </xf>
    <xf numFmtId="180" fontId="4" fillId="0" borderId="0" xfId="0" applyNumberFormat="1" applyFont="1" applyFill="1" applyAlignment="1" applyProtection="1">
      <alignment horizontal="center" vertical="center" wrapText="1"/>
    </xf>
    <xf numFmtId="49" fontId="4" fillId="0" borderId="0" xfId="0" applyNumberFormat="1" applyFont="1" applyFill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178" fontId="4" fillId="0" borderId="0" xfId="0" applyNumberFormat="1" applyFont="1" applyFill="1" applyAlignment="1" applyProtection="1">
      <alignment horizontal="center" vertical="center" wrapText="1"/>
    </xf>
    <xf numFmtId="178" fontId="9" fillId="0" borderId="0" xfId="0" applyNumberFormat="1" applyFont="1" applyFill="1" applyAlignment="1" applyProtection="1">
      <alignment horizontal="centerContinuous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178" fontId="4" fillId="0" borderId="0" xfId="0" applyNumberFormat="1" applyFont="1" applyFill="1" applyAlignment="1" applyProtection="1">
      <alignment horizontal="right" vertical="center" wrapText="1"/>
    </xf>
    <xf numFmtId="0" fontId="4" fillId="0" borderId="0" xfId="0" applyNumberFormat="1" applyFont="1" applyFill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right"/>
    </xf>
    <xf numFmtId="0" fontId="0" fillId="0" borderId="0" xfId="0" applyFill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2" fillId="0" borderId="0" xfId="4" applyNumberFormat="1" applyFont="1" applyFill="1" applyAlignment="1">
      <alignment horizontal="centerContinuous" vertical="center" wrapText="1"/>
    </xf>
    <xf numFmtId="178" fontId="4" fillId="0" borderId="0" xfId="0" applyNumberFormat="1" applyFont="1" applyFill="1" applyAlignment="1" applyProtection="1">
      <alignment horizontal="centerContinuous" vertical="center"/>
    </xf>
    <xf numFmtId="0" fontId="2" fillId="0" borderId="0" xfId="4" applyNumberFormat="1" applyFont="1" applyFill="1" applyAlignment="1" applyProtection="1">
      <alignment vertical="center"/>
    </xf>
    <xf numFmtId="0" fontId="2" fillId="0" borderId="0" xfId="4" applyNumberFormat="1" applyFont="1" applyFill="1" applyAlignment="1">
      <alignment horizontal="center" vertical="center" wrapText="1"/>
    </xf>
    <xf numFmtId="0" fontId="0" fillId="0" borderId="0" xfId="0" applyNumberFormat="1" applyFill="1" applyAlignment="1" applyProtection="1">
      <alignment horizontal="right" vertical="center"/>
    </xf>
    <xf numFmtId="182" fontId="2" fillId="0" borderId="0" xfId="1" applyNumberFormat="1" applyFont="1" applyFill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Alignment="1" applyProtection="1">
      <alignment horizontal="left" vertical="center"/>
    </xf>
    <xf numFmtId="180" fontId="4" fillId="2" borderId="3" xfId="0" applyNumberFormat="1" applyFont="1" applyFill="1" applyBorder="1" applyAlignment="1" applyProtection="1">
      <alignment horizontal="left" vertical="center"/>
    </xf>
    <xf numFmtId="180" fontId="4" fillId="2" borderId="0" xfId="0" applyNumberFormat="1" applyFont="1" applyFill="1" applyAlignment="1" applyProtection="1">
      <alignment horizontal="left" vertical="center"/>
    </xf>
    <xf numFmtId="0" fontId="10" fillId="0" borderId="0" xfId="4" applyNumberFormat="1" applyFont="1" applyAlignment="1">
      <alignment vertical="center"/>
    </xf>
    <xf numFmtId="0" fontId="10" fillId="0" borderId="0" xfId="4" applyNumberFormat="1" applyFont="1" applyFill="1" applyAlignment="1">
      <alignment vertical="center"/>
    </xf>
    <xf numFmtId="0" fontId="10" fillId="0" borderId="1" xfId="4" applyNumberFormat="1" applyFont="1" applyFill="1" applyBorder="1" applyAlignment="1">
      <alignment horizontal="center" vertical="center" wrapText="1"/>
    </xf>
    <xf numFmtId="0" fontId="10" fillId="0" borderId="0" xfId="4" applyNumberFormat="1" applyFont="1" applyFill="1" applyAlignment="1">
      <alignment horizontal="centerContinuous" vertical="center"/>
    </xf>
    <xf numFmtId="0" fontId="10" fillId="0" borderId="4" xfId="4" applyNumberFormat="1" applyFont="1" applyFill="1" applyBorder="1" applyAlignment="1">
      <alignment horizontal="center" vertical="center" wrapText="1"/>
    </xf>
    <xf numFmtId="0" fontId="10" fillId="0" borderId="0" xfId="4" applyNumberFormat="1" applyFont="1" applyFill="1" applyAlignment="1">
      <alignment vertical="center" wrapText="1"/>
    </xf>
    <xf numFmtId="0" fontId="10" fillId="0" borderId="0" xfId="1" applyNumberFormat="1" applyFont="1" applyFill="1" applyAlignment="1" applyProtection="1">
      <alignment horizontal="right" vertical="center"/>
    </xf>
    <xf numFmtId="0" fontId="8" fillId="0" borderId="0" xfId="3" applyNumberFormat="1" applyFont="1" applyFill="1" applyAlignment="1">
      <alignment horizontal="center" vertical="center"/>
    </xf>
    <xf numFmtId="0" fontId="10" fillId="0" borderId="5" xfId="4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4" applyNumberFormat="1" applyFont="1" applyFill="1" applyAlignment="1">
      <alignment horizontal="right" vertical="center" wrapText="1"/>
    </xf>
    <xf numFmtId="0" fontId="0" fillId="0" borderId="0" xfId="4" applyNumberFormat="1" applyFont="1" applyFill="1" applyAlignment="1">
      <alignment vertical="center"/>
    </xf>
    <xf numFmtId="0" fontId="10" fillId="0" borderId="1" xfId="4" applyNumberFormat="1" applyFont="1" applyFill="1" applyBorder="1" applyAlignment="1" applyProtection="1">
      <alignment vertical="center" wrapText="1"/>
    </xf>
    <xf numFmtId="0" fontId="10" fillId="0" borderId="1" xfId="4" applyNumberFormat="1" applyFont="1" applyFill="1" applyBorder="1" applyAlignment="1" applyProtection="1">
      <alignment horizontal="center" vertical="center" wrapText="1"/>
    </xf>
    <xf numFmtId="0" fontId="2" fillId="0" borderId="0" xfId="4" applyNumberFormat="1" applyFont="1" applyFill="1" applyAlignment="1" applyProtection="1">
      <alignment horizontal="right" wrapText="1"/>
    </xf>
    <xf numFmtId="9" fontId="2" fillId="0" borderId="0" xfId="4" applyNumberFormat="1" applyFont="1" applyFill="1" applyAlignment="1">
      <alignment horizontal="left" vertical="center" wrapText="1"/>
    </xf>
    <xf numFmtId="9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wrapText="1"/>
    </xf>
    <xf numFmtId="0" fontId="2" fillId="0" borderId="0" xfId="4" applyNumberFormat="1" applyFont="1" applyFill="1" applyBorder="1" applyAlignment="1" applyProtection="1">
      <alignment vertical="center" wrapText="1"/>
    </xf>
    <xf numFmtId="0" fontId="2" fillId="0" borderId="0" xfId="4" applyNumberFormat="1" applyFont="1" applyFill="1" applyBorder="1" applyAlignment="1">
      <alignment horizontal="centerContinuous" vertical="center"/>
    </xf>
    <xf numFmtId="0" fontId="0" fillId="0" borderId="0" xfId="0" applyFill="1" applyBorder="1"/>
    <xf numFmtId="180" fontId="4" fillId="0" borderId="0" xfId="0" applyNumberFormat="1" applyFont="1" applyFill="1" applyAlignment="1" applyProtection="1">
      <alignment horizontal="left" vertical="center"/>
    </xf>
    <xf numFmtId="180" fontId="4" fillId="0" borderId="3" xfId="0" applyNumberFormat="1" applyFont="1" applyFill="1" applyBorder="1" applyAlignment="1" applyProtection="1">
      <alignment horizontal="left" vertical="center"/>
    </xf>
    <xf numFmtId="0" fontId="2" fillId="0" borderId="0" xfId="4" applyNumberFormat="1" applyFont="1" applyFill="1" applyAlignment="1">
      <alignment horizontal="right" vertical="center"/>
    </xf>
    <xf numFmtId="49" fontId="2" fillId="0" borderId="0" xfId="4" applyNumberFormat="1" applyFont="1" applyFill="1" applyAlignment="1">
      <alignment vertical="center"/>
    </xf>
    <xf numFmtId="178" fontId="2" fillId="0" borderId="0" xfId="4" applyNumberFormat="1" applyFont="1" applyFill="1" applyAlignment="1">
      <alignment vertical="center"/>
    </xf>
    <xf numFmtId="0" fontId="2" fillId="0" borderId="0" xfId="4" applyNumberFormat="1" applyFont="1" applyFill="1" applyAlignment="1">
      <alignment vertical="center"/>
    </xf>
    <xf numFmtId="0" fontId="5" fillId="0" borderId="0" xfId="0" applyNumberFormat="1" applyFont="1" applyFill="1" applyAlignment="1" applyProtection="1">
      <alignment horizontal="center" vertical="center" wrapText="1"/>
    </xf>
    <xf numFmtId="0" fontId="3" fillId="0" borderId="0" xfId="4" applyNumberFormat="1" applyFont="1" applyFill="1" applyAlignment="1">
      <alignment horizontal="left" vertical="top" wrapText="1"/>
    </xf>
    <xf numFmtId="0" fontId="3" fillId="0" borderId="0" xfId="4" applyNumberFormat="1" applyFont="1" applyFill="1" applyAlignment="1">
      <alignment horizontal="left" vertical="center" wrapText="1"/>
    </xf>
    <xf numFmtId="0" fontId="10" fillId="0" borderId="1" xfId="4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 applyProtection="1">
      <alignment horizontal="centerContinuous" vertical="center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10" fillId="0" borderId="0" xfId="4" applyNumberFormat="1" applyFont="1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4" fillId="0" borderId="1" xfId="0" applyNumberFormat="1" applyFont="1" applyFill="1" applyBorder="1" applyAlignment="1" applyProtection="1">
      <alignment horizontal="centerContinuous" vertical="center"/>
    </xf>
    <xf numFmtId="0" fontId="2" fillId="0" borderId="0" xfId="4" applyNumberFormat="1" applyFont="1" applyFill="1" applyBorder="1" applyAlignment="1" applyProtection="1">
      <alignment horizontal="right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2" fillId="0" borderId="0" xfId="4" applyNumberFormat="1" applyFont="1" applyFill="1" applyAlignment="1">
      <alignment horizontal="right"/>
    </xf>
    <xf numFmtId="0" fontId="2" fillId="0" borderId="3" xfId="4" applyNumberFormat="1" applyFont="1" applyFill="1" applyBorder="1" applyAlignment="1">
      <alignment horizontal="left" vertical="center" wrapText="1"/>
    </xf>
    <xf numFmtId="49" fontId="10" fillId="0" borderId="0" xfId="4" applyNumberFormat="1" applyFont="1" applyFill="1" applyAlignment="1">
      <alignment horizontal="center" vertical="center"/>
    </xf>
    <xf numFmtId="182" fontId="10" fillId="0" borderId="0" xfId="1" applyNumberFormat="1" applyFont="1" applyFill="1" applyAlignment="1">
      <alignment horizontal="center" vertical="center"/>
    </xf>
    <xf numFmtId="0" fontId="2" fillId="0" borderId="0" xfId="1" applyNumberFormat="1" applyFont="1" applyFill="1" applyAlignment="1">
      <alignment horizontal="center" vertical="center"/>
    </xf>
    <xf numFmtId="0" fontId="10" fillId="0" borderId="1" xfId="4" applyNumberFormat="1" applyFont="1" applyFill="1" applyBorder="1" applyAlignment="1" applyProtection="1">
      <alignment vertical="center"/>
    </xf>
    <xf numFmtId="0" fontId="10" fillId="0" borderId="1" xfId="4" applyNumberFormat="1" applyFont="1" applyFill="1" applyBorder="1" applyAlignment="1">
      <alignment vertical="center"/>
    </xf>
    <xf numFmtId="49" fontId="2" fillId="0" borderId="0" xfId="1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vertical="center"/>
    </xf>
    <xf numFmtId="0" fontId="4" fillId="0" borderId="6" xfId="0" applyNumberFormat="1" applyFont="1" applyFill="1" applyBorder="1" applyAlignment="1" applyProtection="1">
      <alignment vertical="center"/>
    </xf>
    <xf numFmtId="0" fontId="4" fillId="0" borderId="8" xfId="0" applyNumberFormat="1" applyFont="1" applyFill="1" applyBorder="1" applyAlignment="1" applyProtection="1">
      <alignment vertical="center"/>
    </xf>
    <xf numFmtId="0" fontId="0" fillId="0" borderId="1" xfId="0" applyFill="1" applyBorder="1"/>
    <xf numFmtId="0" fontId="4" fillId="0" borderId="6" xfId="0" applyNumberFormat="1" applyFont="1" applyFill="1" applyBorder="1" applyAlignment="1" applyProtection="1">
      <alignment horizontal="left" vertical="center" wrapText="1"/>
    </xf>
    <xf numFmtId="0" fontId="4" fillId="0" borderId="9" xfId="0" applyNumberFormat="1" applyFont="1" applyFill="1" applyBorder="1" applyAlignment="1" applyProtection="1">
      <alignment vertical="center"/>
    </xf>
    <xf numFmtId="0" fontId="4" fillId="0" borderId="10" xfId="0" applyNumberFormat="1" applyFont="1" applyFill="1" applyBorder="1" applyAlignment="1" applyProtection="1">
      <alignment horizontal="left" vertical="center" wrapText="1"/>
    </xf>
    <xf numFmtId="0" fontId="4" fillId="0" borderId="5" xfId="0" applyNumberFormat="1" applyFont="1" applyFill="1" applyBorder="1" applyAlignment="1" applyProtection="1">
      <alignment horizontal="left" vertical="center" wrapText="1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Protection="1"/>
    <xf numFmtId="0" fontId="2" fillId="0" borderId="0" xfId="4" applyNumberFormat="1" applyFont="1" applyAlignment="1">
      <alignment horizontal="center" vertical="center" wrapText="1"/>
    </xf>
    <xf numFmtId="178" fontId="4" fillId="0" borderId="1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vertical="center"/>
    </xf>
    <xf numFmtId="0" fontId="12" fillId="0" borderId="8" xfId="0" applyNumberFormat="1" applyFont="1" applyFill="1" applyBorder="1" applyAlignment="1" applyProtection="1">
      <alignment vertical="center"/>
    </xf>
    <xf numFmtId="0" fontId="11" fillId="0" borderId="1" xfId="4" applyNumberFormat="1" applyFont="1" applyFill="1" applyBorder="1" applyAlignment="1">
      <alignment horizontal="center" vertical="center" wrapText="1"/>
    </xf>
    <xf numFmtId="0" fontId="0" fillId="0" borderId="3" xfId="0" applyFill="1" applyBorder="1"/>
    <xf numFmtId="0" fontId="0" fillId="0" borderId="1" xfId="0" applyFill="1" applyBorder="1" applyAlignment="1">
      <alignment horizontal="center" vertical="center"/>
    </xf>
    <xf numFmtId="178" fontId="4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183" fontId="4" fillId="0" borderId="4" xfId="0" applyNumberFormat="1" applyFont="1" applyFill="1" applyBorder="1" applyProtection="1"/>
    <xf numFmtId="183" fontId="4" fillId="0" borderId="1" xfId="0" applyNumberFormat="1" applyFont="1" applyFill="1" applyBorder="1" applyProtection="1"/>
    <xf numFmtId="183" fontId="4" fillId="0" borderId="2" xfId="0" applyNumberFormat="1" applyFont="1" applyFill="1" applyBorder="1" applyProtection="1"/>
    <xf numFmtId="183" fontId="4" fillId="0" borderId="11" xfId="0" applyNumberFormat="1" applyFont="1" applyFill="1" applyBorder="1" applyAlignment="1" applyProtection="1">
      <alignment horizontal="right" vertical="center" wrapText="1"/>
    </xf>
    <xf numFmtId="183" fontId="4" fillId="0" borderId="4" xfId="0" applyNumberFormat="1" applyFont="1" applyFill="1" applyBorder="1" applyAlignment="1" applyProtection="1">
      <alignment horizontal="right" vertical="center" wrapText="1"/>
    </xf>
    <xf numFmtId="183" fontId="4" fillId="0" borderId="2" xfId="0" applyNumberFormat="1" applyFont="1" applyFill="1" applyBorder="1" applyAlignment="1" applyProtection="1">
      <alignment horizontal="right" vertical="center" wrapText="1"/>
    </xf>
    <xf numFmtId="49" fontId="5" fillId="0" borderId="0" xfId="0" applyNumberFormat="1" applyFont="1" applyFill="1" applyProtection="1"/>
    <xf numFmtId="183" fontId="13" fillId="0" borderId="12" xfId="0" applyNumberFormat="1" applyFont="1" applyFill="1" applyBorder="1" applyAlignment="1" applyProtection="1">
      <alignment horizontal="right" vertical="center" wrapText="1"/>
    </xf>
    <xf numFmtId="183" fontId="4" fillId="0" borderId="1" xfId="0" applyNumberFormat="1" applyFont="1" applyFill="1" applyBorder="1" applyAlignment="1" applyProtection="1">
      <alignment horizontal="right" vertical="center" wrapText="1"/>
    </xf>
    <xf numFmtId="183" fontId="4" fillId="0" borderId="11" xfId="0" applyNumberFormat="1" applyFont="1" applyFill="1" applyBorder="1" applyProtection="1"/>
    <xf numFmtId="0" fontId="14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right" vertical="center"/>
    </xf>
    <xf numFmtId="0" fontId="2" fillId="0" borderId="4" xfId="4" applyNumberFormat="1" applyFont="1" applyFill="1" applyBorder="1" applyAlignment="1">
      <alignment horizontal="center" vertical="center" wrapText="1"/>
    </xf>
    <xf numFmtId="4" fontId="2" fillId="0" borderId="1" xfId="4" applyNumberFormat="1" applyFont="1" applyFill="1" applyBorder="1" applyAlignment="1">
      <alignment horizontal="center" vertical="center" wrapText="1"/>
    </xf>
    <xf numFmtId="4" fontId="10" fillId="0" borderId="1" xfId="4" applyNumberFormat="1" applyFont="1" applyFill="1" applyBorder="1" applyAlignment="1">
      <alignment horizontal="center" vertical="center" wrapText="1"/>
    </xf>
    <xf numFmtId="181" fontId="2" fillId="0" borderId="1" xfId="4" applyNumberFormat="1" applyFont="1" applyFill="1" applyBorder="1" applyAlignment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183" fontId="2" fillId="0" borderId="1" xfId="4" applyNumberFormat="1" applyFont="1" applyFill="1" applyBorder="1" applyAlignment="1">
      <alignment horizontal="center" vertical="center" wrapText="1"/>
    </xf>
    <xf numFmtId="183" fontId="0" fillId="0" borderId="1" xfId="0" applyNumberFormat="1" applyFill="1" applyBorder="1" applyAlignment="1">
      <alignment horizontal="center" vertical="center" wrapText="1"/>
    </xf>
    <xf numFmtId="183" fontId="13" fillId="0" borderId="12" xfId="0" applyNumberFormat="1" applyFont="1" applyFill="1" applyBorder="1" applyAlignment="1">
      <alignment horizontal="right" vertical="center"/>
    </xf>
    <xf numFmtId="4" fontId="13" fillId="0" borderId="12" xfId="0" applyNumberFormat="1" applyFont="1" applyFill="1" applyBorder="1" applyAlignment="1" applyProtection="1">
      <alignment horizontal="right" vertical="center" wrapText="1"/>
    </xf>
    <xf numFmtId="183" fontId="13" fillId="0" borderId="12" xfId="0" applyNumberFormat="1" applyFont="1" applyFill="1" applyBorder="1" applyAlignment="1" applyProtection="1">
      <alignment horizontal="right" vertical="center"/>
    </xf>
    <xf numFmtId="183" fontId="2" fillId="0" borderId="4" xfId="4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/>
    <xf numFmtId="49" fontId="0" fillId="0" borderId="1" xfId="0" applyNumberFormat="1" applyFill="1" applyBorder="1"/>
    <xf numFmtId="183" fontId="0" fillId="0" borderId="1" xfId="0" applyNumberFormat="1" applyFill="1" applyBorder="1"/>
    <xf numFmtId="183" fontId="10" fillId="0" borderId="1" xfId="4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181" fontId="0" fillId="0" borderId="1" xfId="0" applyNumberFormat="1" applyFill="1" applyBorder="1"/>
    <xf numFmtId="0" fontId="15" fillId="0" borderId="1" xfId="0" applyFont="1" applyFill="1" applyBorder="1"/>
    <xf numFmtId="49" fontId="8" fillId="0" borderId="1" xfId="4" applyNumberFormat="1" applyFont="1" applyFill="1" applyBorder="1" applyAlignment="1" applyProtection="1">
      <alignment horizontal="centerContinuous" vertical="center" wrapText="1"/>
    </xf>
    <xf numFmtId="4" fontId="8" fillId="0" borderId="1" xfId="4" applyNumberFormat="1" applyFont="1" applyFill="1" applyBorder="1" applyAlignment="1" applyProtection="1">
      <alignment horizontal="centerContinuous" vertical="center" wrapText="1"/>
    </xf>
    <xf numFmtId="4" fontId="2" fillId="0" borderId="1" xfId="4" applyNumberFormat="1" applyFont="1" applyFill="1" applyBorder="1" applyAlignment="1" applyProtection="1">
      <alignment horizontal="centerContinuous" vertical="center" wrapText="1"/>
    </xf>
    <xf numFmtId="4" fontId="2" fillId="0" borderId="1" xfId="4" applyNumberFormat="1" applyFont="1" applyFill="1" applyBorder="1" applyAlignment="1" applyProtection="1">
      <alignment horizontal="center" vertical="center" wrapText="1"/>
    </xf>
    <xf numFmtId="0" fontId="10" fillId="0" borderId="0" xfId="4" applyNumberFormat="1" applyFont="1" applyFill="1" applyAlignment="1">
      <alignment horizontal="right" vertical="center"/>
    </xf>
    <xf numFmtId="3" fontId="2" fillId="0" borderId="1" xfId="4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" fontId="4" fillId="0" borderId="1" xfId="0" applyNumberFormat="1" applyFont="1" applyFill="1" applyBorder="1" applyAlignment="1" applyProtection="1">
      <alignment horizontal="right" vertical="center" wrapText="1"/>
    </xf>
    <xf numFmtId="4" fontId="4" fillId="0" borderId="4" xfId="0" applyNumberFormat="1" applyFont="1" applyFill="1" applyBorder="1" applyAlignment="1" applyProtection="1">
      <alignment horizontal="right" vertical="center" wrapText="1"/>
    </xf>
    <xf numFmtId="183" fontId="4" fillId="0" borderId="1" xfId="0" applyNumberFormat="1" applyFont="1" applyFill="1" applyBorder="1" applyAlignment="1" applyProtection="1">
      <alignment horizontal="center" vertical="center" wrapText="1"/>
    </xf>
    <xf numFmtId="183" fontId="12" fillId="0" borderId="1" xfId="0" applyNumberFormat="1" applyFont="1" applyFill="1" applyBorder="1" applyAlignment="1" applyProtection="1">
      <alignment horizontal="center" vertical="center" wrapText="1"/>
    </xf>
    <xf numFmtId="4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/>
    <xf numFmtId="0" fontId="21" fillId="0" borderId="3" xfId="0" applyFont="1" applyBorder="1" applyAlignment="1">
      <alignment vertical="center" wrapText="1"/>
    </xf>
    <xf numFmtId="0" fontId="22" fillId="0" borderId="1" xfId="0" applyNumberFormat="1" applyFont="1" applyFill="1" applyBorder="1" applyAlignment="1">
      <alignment horizontal="center" vertical="center" textRotation="255" wrapText="1"/>
    </xf>
    <xf numFmtId="0" fontId="21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vertical="center" wrapText="1"/>
    </xf>
    <xf numFmtId="0" fontId="2" fillId="0" borderId="0" xfId="0" applyNumberFormat="1" applyFont="1" applyFill="1" applyAlignment="1" applyProtection="1">
      <alignment horizontal="right" vertical="center"/>
    </xf>
    <xf numFmtId="0" fontId="4" fillId="3" borderId="1" xfId="0" applyNumberFormat="1" applyFont="1" applyFill="1" applyBorder="1" applyAlignment="1" applyProtection="1">
      <alignment horizontal="centerContinuous" vertical="center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vertical="center"/>
    </xf>
    <xf numFmtId="184" fontId="2" fillId="0" borderId="1" xfId="0" applyNumberFormat="1" applyFont="1" applyFill="1" applyBorder="1" applyAlignment="1" applyProtection="1">
      <alignment horizontal="right" vertical="center" wrapText="1"/>
    </xf>
    <xf numFmtId="4" fontId="2" fillId="0" borderId="1" xfId="0" applyNumberFormat="1" applyFont="1" applyFill="1" applyBorder="1" applyAlignment="1" applyProtection="1">
      <alignment horizontal="right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ill="1" applyBorder="1" applyAlignment="1">
      <alignment wrapText="1"/>
    </xf>
    <xf numFmtId="0" fontId="31" fillId="0" borderId="1" xfId="0" applyFont="1" applyBorder="1" applyAlignment="1">
      <alignment vertical="center" wrapText="1"/>
    </xf>
    <xf numFmtId="0" fontId="10" fillId="0" borderId="0" xfId="0" applyNumberFormat="1" applyFont="1" applyFill="1" applyProtection="1"/>
    <xf numFmtId="0" fontId="2" fillId="0" borderId="4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vertical="center"/>
    </xf>
    <xf numFmtId="0" fontId="2" fillId="0" borderId="6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10" fillId="0" borderId="4" xfId="4" applyNumberFormat="1" applyFont="1" applyFill="1" applyBorder="1" applyAlignment="1">
      <alignment horizontal="center" vertical="center" wrapText="1"/>
    </xf>
    <xf numFmtId="0" fontId="10" fillId="0" borderId="1" xfId="4" applyNumberFormat="1" applyFont="1" applyFill="1" applyBorder="1" applyAlignment="1">
      <alignment horizontal="center" vertical="center" wrapText="1"/>
    </xf>
    <xf numFmtId="0" fontId="10" fillId="0" borderId="1" xfId="4" applyNumberFormat="1" applyFont="1" applyFill="1" applyBorder="1" applyAlignment="1" applyProtection="1">
      <alignment horizontal="center" vertical="center" wrapText="1"/>
    </xf>
    <xf numFmtId="0" fontId="10" fillId="0" borderId="9" xfId="4" applyNumberFormat="1" applyFont="1" applyFill="1" applyBorder="1" applyAlignment="1" applyProtection="1">
      <alignment horizontal="center" vertical="center" wrapText="1"/>
    </xf>
    <xf numFmtId="0" fontId="2" fillId="0" borderId="5" xfId="4" applyNumberFormat="1" applyFont="1" applyFill="1" applyBorder="1" applyAlignment="1">
      <alignment horizontal="center" vertical="center" wrapText="1"/>
    </xf>
    <xf numFmtId="0" fontId="7" fillId="0" borderId="0" xfId="4" applyNumberFormat="1" applyFont="1" applyFill="1" applyAlignment="1" applyProtection="1">
      <alignment horizontal="center" vertical="center" wrapText="1"/>
    </xf>
    <xf numFmtId="0" fontId="2" fillId="0" borderId="4" xfId="4" applyNumberFormat="1" applyFont="1" applyFill="1" applyBorder="1" applyAlignment="1">
      <alignment horizontal="center" vertical="center" wrapText="1"/>
    </xf>
    <xf numFmtId="0" fontId="10" fillId="0" borderId="4" xfId="4" applyNumberFormat="1" applyFont="1" applyFill="1" applyBorder="1" applyAlignment="1" applyProtection="1">
      <alignment horizontal="center" vertical="center" wrapText="1"/>
    </xf>
    <xf numFmtId="0" fontId="2" fillId="0" borderId="3" xfId="4" applyNumberFormat="1" applyFont="1" applyFill="1" applyBorder="1" applyAlignment="1" applyProtection="1">
      <alignment horizontal="right" wrapText="1"/>
    </xf>
    <xf numFmtId="0" fontId="2" fillId="0" borderId="5" xfId="4" applyNumberFormat="1" applyFont="1" applyFill="1" applyBorder="1" applyAlignment="1" applyProtection="1">
      <alignment horizontal="center" vertical="center" wrapText="1"/>
    </xf>
    <xf numFmtId="0" fontId="2" fillId="0" borderId="6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10" fillId="0" borderId="5" xfId="4" applyNumberFormat="1" applyFont="1" applyFill="1" applyBorder="1" applyAlignment="1">
      <alignment horizontal="center" vertical="center" wrapText="1"/>
    </xf>
    <xf numFmtId="0" fontId="10" fillId="0" borderId="6" xfId="4" applyNumberFormat="1" applyFont="1" applyFill="1" applyBorder="1" applyAlignment="1">
      <alignment horizontal="center" vertical="center" wrapText="1"/>
    </xf>
    <xf numFmtId="0" fontId="2" fillId="0" borderId="3" xfId="4" applyNumberFormat="1" applyFon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7" fillId="0" borderId="0" xfId="4" applyNumberFormat="1" applyFont="1" applyFill="1" applyAlignment="1" applyProtection="1">
      <alignment horizontal="center" vertical="center"/>
    </xf>
    <xf numFmtId="0" fontId="2" fillId="0" borderId="4" xfId="4" applyNumberFormat="1" applyFont="1" applyFill="1" applyBorder="1" applyAlignment="1" applyProtection="1">
      <alignment horizontal="center" vertical="center" wrapText="1"/>
    </xf>
    <xf numFmtId="0" fontId="2" fillId="0" borderId="8" xfId="4" applyNumberFormat="1" applyFont="1" applyFill="1" applyBorder="1" applyAlignment="1">
      <alignment horizontal="center" vertical="center" wrapText="1"/>
    </xf>
    <xf numFmtId="0" fontId="2" fillId="0" borderId="9" xfId="4" applyNumberFormat="1" applyFont="1" applyFill="1" applyBorder="1" applyAlignment="1">
      <alignment horizontal="center" vertical="center" wrapText="1"/>
    </xf>
    <xf numFmtId="0" fontId="2" fillId="0" borderId="8" xfId="4" applyNumberFormat="1" applyFont="1" applyFill="1" applyBorder="1" applyAlignment="1" applyProtection="1">
      <alignment horizontal="center" vertical="center" wrapText="1"/>
    </xf>
    <xf numFmtId="178" fontId="2" fillId="0" borderId="4" xfId="4" applyNumberFormat="1" applyFont="1" applyFill="1" applyBorder="1" applyAlignment="1" applyProtection="1">
      <alignment horizontal="center" vertical="center" wrapText="1"/>
    </xf>
    <xf numFmtId="178" fontId="2" fillId="0" borderId="1" xfId="4" applyNumberFormat="1" applyFont="1" applyFill="1" applyBorder="1" applyAlignment="1" applyProtection="1">
      <alignment horizontal="center" vertical="center" wrapText="1"/>
    </xf>
    <xf numFmtId="178" fontId="2" fillId="0" borderId="11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2" fillId="0" borderId="7" xfId="4" applyNumberFormat="1" applyFont="1" applyFill="1" applyBorder="1" applyAlignment="1" applyProtection="1">
      <alignment horizontal="center" vertical="center" wrapText="1"/>
    </xf>
    <xf numFmtId="0" fontId="2" fillId="0" borderId="9" xfId="4" applyNumberFormat="1" applyFont="1" applyFill="1" applyBorder="1" applyAlignment="1" applyProtection="1">
      <alignment horizontal="center" vertical="center" wrapText="1"/>
    </xf>
    <xf numFmtId="0" fontId="10" fillId="0" borderId="8" xfId="4" applyNumberFormat="1" applyFont="1" applyFill="1" applyBorder="1" applyAlignment="1">
      <alignment horizontal="center" vertical="center" wrapText="1"/>
    </xf>
    <xf numFmtId="0" fontId="2" fillId="0" borderId="0" xfId="4" applyNumberFormat="1" applyFont="1" applyFill="1" applyAlignment="1" applyProtection="1">
      <alignment horizontal="right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11" fillId="2" borderId="2" xfId="4" applyNumberFormat="1" applyFont="1" applyFill="1" applyBorder="1" applyAlignment="1" applyProtection="1">
      <alignment horizontal="center" vertical="center" wrapText="1"/>
    </xf>
    <xf numFmtId="0" fontId="10" fillId="2" borderId="11" xfId="4" applyNumberFormat="1" applyFont="1" applyFill="1" applyBorder="1" applyAlignment="1" applyProtection="1">
      <alignment horizontal="center" vertical="center" wrapText="1"/>
    </xf>
    <xf numFmtId="0" fontId="10" fillId="2" borderId="4" xfId="4" applyNumberFormat="1" applyFont="1" applyFill="1" applyBorder="1" applyAlignment="1" applyProtection="1">
      <alignment horizontal="center" vertical="center" wrapText="1"/>
    </xf>
    <xf numFmtId="0" fontId="10" fillId="2" borderId="1" xfId="4" applyNumberFormat="1" applyFont="1" applyFill="1" applyBorder="1" applyAlignment="1" applyProtection="1">
      <alignment horizontal="center" vertical="center" wrapText="1"/>
    </xf>
    <xf numFmtId="0" fontId="10" fillId="2" borderId="1" xfId="4" applyNumberFormat="1" applyFont="1" applyFill="1" applyBorder="1" applyAlignment="1">
      <alignment horizontal="center" vertical="center" wrapText="1"/>
    </xf>
    <xf numFmtId="0" fontId="2" fillId="0" borderId="2" xfId="4" applyNumberFormat="1" applyFont="1" applyFill="1" applyBorder="1" applyAlignment="1" applyProtection="1">
      <alignment horizontal="center" vertical="center" wrapText="1"/>
    </xf>
    <xf numFmtId="0" fontId="2" fillId="0" borderId="11" xfId="4" applyNumberFormat="1" applyFont="1" applyFill="1" applyBorder="1" applyAlignment="1" applyProtection="1">
      <alignment horizontal="center" vertical="center" wrapText="1"/>
    </xf>
    <xf numFmtId="0" fontId="2" fillId="2" borderId="1" xfId="4" applyNumberFormat="1" applyFont="1" applyFill="1" applyBorder="1" applyAlignment="1" applyProtection="1">
      <alignment horizontal="center" vertical="center" wrapText="1"/>
    </xf>
    <xf numFmtId="0" fontId="10" fillId="0" borderId="6" xfId="4" applyNumberFormat="1" applyFont="1" applyFill="1" applyBorder="1" applyAlignment="1" applyProtection="1">
      <alignment horizontal="center" vertical="center" wrapText="1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3" xfId="4" applyNumberFormat="1" applyFont="1" applyFill="1" applyBorder="1" applyAlignment="1">
      <alignment horizontal="right" vertical="center" wrapText="1"/>
    </xf>
    <xf numFmtId="0" fontId="2" fillId="2" borderId="9" xfId="4" applyNumberFormat="1" applyFont="1" applyFill="1" applyBorder="1" applyAlignment="1" applyProtection="1">
      <alignment horizontal="center" vertical="center" wrapText="1"/>
    </xf>
    <xf numFmtId="0" fontId="10" fillId="0" borderId="5" xfId="4" applyNumberFormat="1" applyFont="1" applyFill="1" applyBorder="1" applyAlignment="1" applyProtection="1">
      <alignment horizontal="center" vertical="center" wrapText="1"/>
    </xf>
    <xf numFmtId="0" fontId="2" fillId="0" borderId="2" xfId="4" applyNumberFormat="1" applyFont="1" applyFill="1" applyBorder="1" applyAlignment="1" applyProtection="1">
      <alignment horizontal="right" vertical="center" wrapText="1"/>
    </xf>
    <xf numFmtId="0" fontId="2" fillId="0" borderId="11" xfId="4" applyNumberFormat="1" applyFont="1" applyFill="1" applyBorder="1" applyAlignment="1" applyProtection="1">
      <alignment horizontal="right" vertical="center" wrapText="1"/>
    </xf>
    <xf numFmtId="0" fontId="2" fillId="0" borderId="4" xfId="4" applyNumberFormat="1" applyFont="1" applyFill="1" applyBorder="1" applyAlignment="1" applyProtection="1">
      <alignment horizontal="right" vertical="center" wrapText="1"/>
    </xf>
    <xf numFmtId="0" fontId="2" fillId="0" borderId="0" xfId="4" applyNumberFormat="1" applyFont="1" applyFill="1" applyAlignment="1" applyProtection="1">
      <alignment horizontal="right"/>
    </xf>
    <xf numFmtId="4" fontId="10" fillId="0" borderId="1" xfId="4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right" vertical="center"/>
    </xf>
    <xf numFmtId="0" fontId="10" fillId="0" borderId="1" xfId="4" applyNumberFormat="1" applyFont="1" applyFill="1" applyBorder="1" applyAlignment="1" applyProtection="1">
      <alignment horizontal="center" vertical="center"/>
    </xf>
    <xf numFmtId="0" fontId="10" fillId="0" borderId="1" xfId="4" applyNumberFormat="1" applyFont="1" applyFill="1" applyBorder="1" applyAlignment="1">
      <alignment horizontal="center" vertical="center"/>
    </xf>
    <xf numFmtId="182" fontId="9" fillId="0" borderId="0" xfId="1" applyNumberFormat="1" applyFont="1" applyFill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178" fontId="4" fillId="0" borderId="5" xfId="0" applyNumberFormat="1" applyFont="1" applyFill="1" applyBorder="1" applyAlignment="1" applyProtection="1">
      <alignment horizontal="center" vertical="center" wrapText="1"/>
    </xf>
    <xf numFmtId="178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178" fontId="4" fillId="0" borderId="0" xfId="0" applyNumberFormat="1" applyFont="1" applyFill="1" applyAlignment="1" applyProtection="1">
      <alignment horizontal="right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180" fontId="4" fillId="0" borderId="3" xfId="0" applyNumberFormat="1" applyFont="1" applyFill="1" applyBorder="1" applyAlignment="1" applyProtection="1">
      <alignment horizontal="center" vertical="center"/>
    </xf>
    <xf numFmtId="178" fontId="4" fillId="0" borderId="1" xfId="0" applyNumberFormat="1" applyFont="1" applyFill="1" applyBorder="1" applyAlignment="1" applyProtection="1">
      <alignment horizontal="center" vertical="center"/>
    </xf>
    <xf numFmtId="178" fontId="4" fillId="0" borderId="3" xfId="0" applyNumberFormat="1" applyFont="1" applyFill="1" applyBorder="1" applyAlignment="1" applyProtection="1">
      <alignment horizontal="right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right"/>
    </xf>
    <xf numFmtId="0" fontId="4" fillId="0" borderId="0" xfId="0" applyNumberFormat="1" applyFont="1" applyFill="1" applyAlignment="1" applyProtection="1">
      <alignment horizontal="right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right"/>
    </xf>
    <xf numFmtId="0" fontId="29" fillId="0" borderId="0" xfId="0" applyNumberFormat="1" applyFont="1" applyFill="1" applyAlignment="1" applyProtection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21" fillId="0" borderId="3" xfId="0" applyFont="1" applyBorder="1" applyAlignment="1">
      <alignment vertical="center" wrapText="1"/>
    </xf>
    <xf numFmtId="0" fontId="21" fillId="0" borderId="3" xfId="0" applyFont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textRotation="255" wrapText="1"/>
    </xf>
    <xf numFmtId="0" fontId="21" fillId="0" borderId="1" xfId="0" applyFont="1" applyBorder="1" applyAlignment="1">
      <alignment horizontal="center" vertical="center"/>
    </xf>
    <xf numFmtId="0" fontId="26" fillId="0" borderId="6" xfId="0" applyFont="1" applyBorder="1" applyAlignment="1">
      <alignment horizontal="left" vertical="center" wrapText="1"/>
    </xf>
    <xf numFmtId="0" fontId="21" fillId="0" borderId="8" xfId="0" applyFont="1" applyBorder="1" applyAlignment="1">
      <alignment horizontal="left" vertical="center" wrapText="1"/>
    </xf>
    <xf numFmtId="0" fontId="21" fillId="0" borderId="9" xfId="0" applyFont="1" applyBorder="1" applyAlignment="1">
      <alignment horizontal="left" vertical="center" wrapText="1"/>
    </xf>
    <xf numFmtId="0" fontId="21" fillId="0" borderId="6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center" wrapText="1"/>
    </xf>
    <xf numFmtId="0" fontId="25" fillId="0" borderId="0" xfId="0" applyFont="1" applyBorder="1" applyAlignment="1">
      <alignment horizontal="center" vertical="center"/>
    </xf>
    <xf numFmtId="0" fontId="21" fillId="0" borderId="3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vertical="center" wrapText="1"/>
    </xf>
    <xf numFmtId="0" fontId="21" fillId="0" borderId="1" xfId="0" applyFont="1" applyBorder="1" applyAlignment="1">
      <alignment vertical="center" wrapText="1"/>
    </xf>
    <xf numFmtId="0" fontId="27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57" fontId="21" fillId="0" borderId="1" xfId="0" applyNumberFormat="1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49" fontId="21" fillId="0" borderId="1" xfId="0" applyNumberFormat="1" applyFont="1" applyBorder="1" applyAlignment="1">
      <alignment horizontal="left" vertical="center" wrapText="1"/>
    </xf>
  </cellXfs>
  <cellStyles count="5">
    <cellStyle name="百分比" xfId="1" builtinId="5"/>
    <cellStyle name="常规" xfId="0" builtinId="0"/>
    <cellStyle name="常规 2" xfId="2"/>
    <cellStyle name="货币[0]" xfId="3" builtinId="7"/>
    <cellStyle name="千位分隔[0]" xfId="4" builtin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2"/>
  <sheetViews>
    <sheetView showGridLines="0" topLeftCell="C19" workbookViewId="0">
      <selection activeCell="H36" sqref="H36"/>
    </sheetView>
  </sheetViews>
  <sheetFormatPr defaultColWidth="9.109375" defaultRowHeight="12"/>
  <cols>
    <col min="1" max="1" width="49.44140625" style="32" customWidth="1"/>
    <col min="2" max="2" width="22.88671875" style="32" customWidth="1"/>
    <col min="3" max="3" width="34.33203125" style="32" customWidth="1"/>
    <col min="4" max="4" width="22.88671875" style="32" customWidth="1"/>
    <col min="5" max="5" width="34.33203125" style="32" customWidth="1"/>
    <col min="6" max="6" width="22.88671875" style="32" customWidth="1"/>
    <col min="7" max="7" width="34.33203125" style="32" customWidth="1"/>
    <col min="8" max="8" width="22.88671875" style="32" customWidth="1"/>
    <col min="9" max="16384" width="9.109375" style="32"/>
  </cols>
  <sheetData>
    <row r="1" spans="1:256" ht="21" customHeight="1">
      <c r="A1" s="1" t="s">
        <v>151</v>
      </c>
      <c r="B1" s="1"/>
      <c r="C1" s="1"/>
      <c r="D1" s="1"/>
      <c r="E1" s="1"/>
      <c r="G1" s="2"/>
      <c r="H1" s="3" t="s">
        <v>5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</row>
    <row r="2" spans="1:256" ht="21" customHeight="1">
      <c r="A2" s="4" t="s">
        <v>112</v>
      </c>
      <c r="B2" s="4"/>
      <c r="C2" s="4"/>
      <c r="D2" s="4"/>
      <c r="E2" s="4"/>
      <c r="F2" s="4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 ht="21" customHeight="1">
      <c r="A3" s="187"/>
      <c r="B3" s="187"/>
      <c r="C3" s="187"/>
      <c r="D3" s="1"/>
      <c r="E3" s="1"/>
      <c r="G3" s="2"/>
      <c r="H3" s="6" t="s">
        <v>403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spans="1:256" ht="21" customHeight="1">
      <c r="A4" s="79" t="s">
        <v>201</v>
      </c>
      <c r="B4" s="79"/>
      <c r="C4" s="79" t="s">
        <v>69</v>
      </c>
      <c r="D4" s="79"/>
      <c r="E4" s="79"/>
      <c r="F4" s="79"/>
      <c r="G4" s="7"/>
      <c r="H4" s="7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</row>
    <row r="5" spans="1:256" ht="21" customHeight="1">
      <c r="A5" s="53" t="s">
        <v>14</v>
      </c>
      <c r="B5" s="53" t="s">
        <v>26</v>
      </c>
      <c r="C5" s="81" t="s">
        <v>218</v>
      </c>
      <c r="D5" s="28" t="s">
        <v>26</v>
      </c>
      <c r="E5" s="81" t="s">
        <v>169</v>
      </c>
      <c r="F5" s="28" t="s">
        <v>26</v>
      </c>
      <c r="G5" s="81" t="s">
        <v>30</v>
      </c>
      <c r="H5" s="28" t="s">
        <v>26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</row>
    <row r="6" spans="1:256" ht="21" customHeight="1">
      <c r="A6" s="106" t="s">
        <v>282</v>
      </c>
      <c r="B6" s="134">
        <v>19004314.75</v>
      </c>
      <c r="C6" s="94" t="s">
        <v>34</v>
      </c>
      <c r="D6" s="118">
        <v>19004314.75</v>
      </c>
      <c r="E6" s="95" t="s">
        <v>242</v>
      </c>
      <c r="F6" s="118">
        <f>F7+F8+F9</f>
        <v>14031660.899999999</v>
      </c>
      <c r="G6" s="95" t="s">
        <v>123</v>
      </c>
      <c r="H6" s="118">
        <v>11670061.029999999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</row>
    <row r="7" spans="1:256" ht="21" customHeight="1">
      <c r="A7" s="93" t="s">
        <v>249</v>
      </c>
      <c r="B7" s="134">
        <v>19004314.75</v>
      </c>
      <c r="C7" s="94" t="s">
        <v>44</v>
      </c>
      <c r="D7" s="118">
        <v>0</v>
      </c>
      <c r="E7" s="95" t="s">
        <v>248</v>
      </c>
      <c r="F7" s="118">
        <v>11670061.029999999</v>
      </c>
      <c r="G7" s="95" t="s">
        <v>253</v>
      </c>
      <c r="H7" s="118">
        <v>7334253.7199999997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</row>
    <row r="8" spans="1:256" ht="21" customHeight="1">
      <c r="A8" s="106" t="s">
        <v>274</v>
      </c>
      <c r="B8" s="135">
        <v>0</v>
      </c>
      <c r="C8" s="94" t="s">
        <v>203</v>
      </c>
      <c r="D8" s="118">
        <v>0</v>
      </c>
      <c r="E8" s="95" t="s">
        <v>0</v>
      </c>
      <c r="F8" s="121">
        <v>1388820.87</v>
      </c>
      <c r="G8" s="95" t="s">
        <v>199</v>
      </c>
      <c r="H8" s="118">
        <v>0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</row>
    <row r="9" spans="1:256" ht="21" customHeight="1">
      <c r="A9" s="93" t="s">
        <v>165</v>
      </c>
      <c r="B9" s="120">
        <v>0</v>
      </c>
      <c r="C9" s="94" t="s">
        <v>99</v>
      </c>
      <c r="D9" s="118">
        <v>0</v>
      </c>
      <c r="E9" s="95" t="s">
        <v>92</v>
      </c>
      <c r="F9" s="117">
        <v>972779</v>
      </c>
      <c r="G9" s="95" t="s">
        <v>48</v>
      </c>
      <c r="H9" s="118">
        <v>0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</row>
    <row r="10" spans="1:256" ht="21" customHeight="1">
      <c r="A10" s="93" t="s">
        <v>174</v>
      </c>
      <c r="B10" s="120">
        <v>0</v>
      </c>
      <c r="C10" s="94" t="s">
        <v>176</v>
      </c>
      <c r="D10" s="118">
        <v>0</v>
      </c>
      <c r="E10" s="95"/>
      <c r="F10" s="116"/>
      <c r="G10" s="95" t="s">
        <v>97</v>
      </c>
      <c r="H10" s="118">
        <v>0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</row>
    <row r="11" spans="1:256" ht="21" customHeight="1">
      <c r="A11" s="106" t="s">
        <v>275</v>
      </c>
      <c r="B11" s="134">
        <v>0</v>
      </c>
      <c r="C11" s="94" t="s">
        <v>40</v>
      </c>
      <c r="D11" s="118">
        <v>0</v>
      </c>
      <c r="E11" s="95" t="s">
        <v>217</v>
      </c>
      <c r="F11" s="118">
        <f>F12+F20</f>
        <v>4972653.8499999996</v>
      </c>
      <c r="G11" s="95" t="s">
        <v>28</v>
      </c>
      <c r="H11" s="118">
        <v>0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</row>
    <row r="12" spans="1:256" ht="21" customHeight="1">
      <c r="A12" s="106" t="s">
        <v>276</v>
      </c>
      <c r="B12" s="120">
        <v>0</v>
      </c>
      <c r="C12" s="94" t="s">
        <v>236</v>
      </c>
      <c r="D12" s="118">
        <v>0</v>
      </c>
      <c r="E12" s="95" t="s">
        <v>0</v>
      </c>
      <c r="F12" s="118">
        <v>4972653.8499999996</v>
      </c>
      <c r="G12" s="95" t="s">
        <v>205</v>
      </c>
      <c r="H12" s="118">
        <v>0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</row>
    <row r="13" spans="1:256" ht="21" customHeight="1">
      <c r="A13" s="93" t="s">
        <v>8</v>
      </c>
      <c r="B13" s="120">
        <v>0</v>
      </c>
      <c r="C13" s="94" t="s">
        <v>122</v>
      </c>
      <c r="D13" s="118">
        <v>0</v>
      </c>
      <c r="E13" s="95" t="s">
        <v>92</v>
      </c>
      <c r="F13" s="118">
        <v>0</v>
      </c>
      <c r="G13" s="95" t="s">
        <v>134</v>
      </c>
      <c r="H13" s="118">
        <v>0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spans="1:256" ht="21" customHeight="1">
      <c r="A14" s="93" t="s">
        <v>255</v>
      </c>
      <c r="B14" s="136">
        <v>0</v>
      </c>
      <c r="C14" s="94" t="s">
        <v>137</v>
      </c>
      <c r="D14" s="118">
        <v>0</v>
      </c>
      <c r="E14" s="95" t="s">
        <v>150</v>
      </c>
      <c r="F14" s="118">
        <v>0</v>
      </c>
      <c r="G14" s="95" t="s">
        <v>209</v>
      </c>
      <c r="H14" s="118">
        <v>0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</row>
    <row r="15" spans="1:256" ht="21" customHeight="1">
      <c r="A15" s="93" t="s">
        <v>86</v>
      </c>
      <c r="B15" s="136">
        <v>0</v>
      </c>
      <c r="C15" s="94" t="s">
        <v>100</v>
      </c>
      <c r="D15" s="118">
        <v>0</v>
      </c>
      <c r="E15" s="95" t="s">
        <v>241</v>
      </c>
      <c r="F15" s="118">
        <v>0</v>
      </c>
      <c r="G15" s="95" t="s">
        <v>88</v>
      </c>
      <c r="H15" s="118">
        <v>0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</row>
    <row r="16" spans="1:256" ht="21" customHeight="1">
      <c r="A16" s="93"/>
      <c r="B16" s="120"/>
      <c r="C16" s="94" t="s">
        <v>94</v>
      </c>
      <c r="D16" s="118">
        <v>0</v>
      </c>
      <c r="E16" s="95" t="s">
        <v>198</v>
      </c>
      <c r="F16" s="118">
        <v>0</v>
      </c>
      <c r="G16" s="95" t="s">
        <v>101</v>
      </c>
      <c r="H16" s="118">
        <v>0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</row>
    <row r="17" spans="1:256" ht="21" customHeight="1">
      <c r="A17" s="96"/>
      <c r="B17" s="120"/>
      <c r="C17" s="94" t="s">
        <v>237</v>
      </c>
      <c r="D17" s="118">
        <v>0</v>
      </c>
      <c r="E17" s="95" t="s">
        <v>22</v>
      </c>
      <c r="F17" s="118">
        <v>0</v>
      </c>
      <c r="G17" s="95" t="s">
        <v>206</v>
      </c>
      <c r="H17" s="118">
        <v>0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</row>
    <row r="18" spans="1:256" ht="21" customHeight="1">
      <c r="A18" s="96"/>
      <c r="B18" s="120"/>
      <c r="C18" s="94" t="s">
        <v>193</v>
      </c>
      <c r="D18" s="118">
        <v>0</v>
      </c>
      <c r="E18" s="95" t="s">
        <v>138</v>
      </c>
      <c r="F18" s="118">
        <v>0</v>
      </c>
      <c r="G18" s="95" t="s">
        <v>4</v>
      </c>
      <c r="H18" s="118">
        <v>0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spans="1:256" ht="21" customHeight="1">
      <c r="A19" s="96"/>
      <c r="B19" s="120"/>
      <c r="C19" s="94" t="s">
        <v>67</v>
      </c>
      <c r="D19" s="118">
        <v>0</v>
      </c>
      <c r="E19" s="95" t="s">
        <v>11</v>
      </c>
      <c r="F19" s="118">
        <v>0</v>
      </c>
      <c r="G19" s="95" t="s">
        <v>240</v>
      </c>
      <c r="H19" s="118">
        <v>0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</row>
    <row r="20" spans="1:256" ht="21" customHeight="1">
      <c r="A20" s="96"/>
      <c r="B20" s="120"/>
      <c r="C20" s="97" t="s">
        <v>79</v>
      </c>
      <c r="D20" s="118">
        <v>0</v>
      </c>
      <c r="E20" s="95" t="s">
        <v>254</v>
      </c>
      <c r="F20" s="121">
        <v>0</v>
      </c>
      <c r="G20" s="95" t="s">
        <v>149</v>
      </c>
      <c r="H20" s="121">
        <v>0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spans="1:256" ht="21" customHeight="1">
      <c r="A21" s="96"/>
      <c r="B21" s="120"/>
      <c r="C21" s="97" t="s">
        <v>76</v>
      </c>
      <c r="D21" s="118">
        <v>0</v>
      </c>
      <c r="E21" s="95" t="s">
        <v>75</v>
      </c>
      <c r="F21" s="116">
        <v>0</v>
      </c>
      <c r="G21" s="98"/>
      <c r="H21" s="113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</row>
    <row r="22" spans="1:256" ht="21" customHeight="1">
      <c r="A22" s="96"/>
      <c r="B22" s="120"/>
      <c r="C22" s="97" t="s">
        <v>231</v>
      </c>
      <c r="D22" s="118">
        <v>0</v>
      </c>
      <c r="E22" s="107" t="s">
        <v>277</v>
      </c>
      <c r="F22" s="118">
        <v>0</v>
      </c>
      <c r="G22" s="98"/>
      <c r="H22" s="114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spans="1:256" ht="21" customHeight="1">
      <c r="A23" s="96"/>
      <c r="B23" s="120"/>
      <c r="C23" s="97" t="s">
        <v>200</v>
      </c>
      <c r="D23" s="118">
        <v>0</v>
      </c>
      <c r="E23" s="107" t="s">
        <v>278</v>
      </c>
      <c r="F23" s="121">
        <v>0</v>
      </c>
      <c r="G23" s="98"/>
      <c r="H23" s="114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</row>
    <row r="24" spans="1:256" ht="21" customHeight="1">
      <c r="A24" s="93"/>
      <c r="B24" s="120"/>
      <c r="C24" s="97" t="s">
        <v>143</v>
      </c>
      <c r="D24" s="118">
        <v>0</v>
      </c>
      <c r="F24" s="117"/>
      <c r="G24" s="93"/>
      <c r="H24" s="114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</row>
    <row r="25" spans="1:256" ht="21" customHeight="1">
      <c r="A25" s="93"/>
      <c r="B25" s="120"/>
      <c r="C25" s="99" t="s">
        <v>195</v>
      </c>
      <c r="D25" s="118">
        <v>0</v>
      </c>
      <c r="E25" s="98"/>
      <c r="F25" s="121"/>
      <c r="G25" s="93"/>
      <c r="H25" s="114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</row>
    <row r="26" spans="1:256" ht="21" customHeight="1">
      <c r="A26" s="93"/>
      <c r="B26" s="120"/>
      <c r="C26" s="99" t="s">
        <v>110</v>
      </c>
      <c r="D26" s="118">
        <v>0</v>
      </c>
      <c r="E26" s="98"/>
      <c r="F26" s="121"/>
      <c r="G26" s="93"/>
      <c r="H26" s="114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</row>
    <row r="27" spans="1:256" ht="21" customHeight="1">
      <c r="A27" s="93"/>
      <c r="B27" s="120"/>
      <c r="C27" s="97" t="s">
        <v>196</v>
      </c>
      <c r="D27" s="118">
        <v>0</v>
      </c>
      <c r="E27" s="98"/>
      <c r="F27" s="121"/>
      <c r="G27" s="93"/>
      <c r="H27" s="114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</row>
    <row r="28" spans="1:256" ht="21" customHeight="1">
      <c r="A28" s="93"/>
      <c r="B28" s="120"/>
      <c r="C28" s="100" t="s">
        <v>93</v>
      </c>
      <c r="D28" s="118">
        <v>0</v>
      </c>
      <c r="E28" s="98"/>
      <c r="F28" s="121"/>
      <c r="G28" s="93"/>
      <c r="H28" s="114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</row>
    <row r="29" spans="1:256" ht="21" customHeight="1">
      <c r="A29" s="93"/>
      <c r="B29" s="120"/>
      <c r="C29" s="97" t="s">
        <v>220</v>
      </c>
      <c r="D29" s="118">
        <v>0</v>
      </c>
      <c r="E29" s="98"/>
      <c r="F29" s="121"/>
      <c r="G29" s="93"/>
      <c r="H29" s="114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</row>
    <row r="30" spans="1:256" ht="21" customHeight="1">
      <c r="A30" s="93"/>
      <c r="B30" s="120"/>
      <c r="C30" s="97" t="s">
        <v>132</v>
      </c>
      <c r="D30" s="118">
        <v>0</v>
      </c>
      <c r="E30" s="98"/>
      <c r="F30" s="121"/>
      <c r="G30" s="93"/>
      <c r="H30" s="114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</row>
    <row r="31" spans="1:256" ht="21" customHeight="1">
      <c r="A31" s="93"/>
      <c r="B31" s="120"/>
      <c r="C31" s="97" t="s">
        <v>91</v>
      </c>
      <c r="D31" s="118">
        <v>0</v>
      </c>
      <c r="E31" s="98"/>
      <c r="F31" s="121"/>
      <c r="G31" s="93"/>
      <c r="H31" s="114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</row>
    <row r="32" spans="1:256" ht="21" customHeight="1">
      <c r="A32" s="93"/>
      <c r="B32" s="120"/>
      <c r="C32" s="97" t="s">
        <v>58</v>
      </c>
      <c r="D32" s="118">
        <v>0</v>
      </c>
      <c r="E32" s="98"/>
      <c r="F32" s="118"/>
      <c r="G32" s="93"/>
      <c r="H32" s="115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</row>
    <row r="33" spans="1:256" ht="21" customHeight="1">
      <c r="A33" s="81" t="s">
        <v>41</v>
      </c>
      <c r="B33" s="120">
        <v>19004314.75</v>
      </c>
      <c r="C33" s="83" t="s">
        <v>213</v>
      </c>
      <c r="D33" s="121">
        <v>19004314.75</v>
      </c>
      <c r="E33" s="101" t="s">
        <v>213</v>
      </c>
      <c r="F33" s="121">
        <f>F6+F11</f>
        <v>19004314.75</v>
      </c>
      <c r="G33" s="101" t="s">
        <v>213</v>
      </c>
      <c r="H33" s="121">
        <v>19004314.75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</row>
    <row r="34" spans="1:256" ht="21" customHeight="1">
      <c r="A34" s="93" t="s">
        <v>74</v>
      </c>
      <c r="B34" s="120">
        <v>0</v>
      </c>
      <c r="C34" s="93"/>
      <c r="D34" s="117"/>
      <c r="E34" s="94" t="s">
        <v>57</v>
      </c>
      <c r="F34" s="117">
        <v>0</v>
      </c>
      <c r="G34" s="98"/>
      <c r="H34" s="113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</row>
    <row r="35" spans="1:256" ht="21" customHeight="1">
      <c r="A35" s="93" t="s">
        <v>247</v>
      </c>
      <c r="B35" s="120">
        <v>0</v>
      </c>
      <c r="C35" s="93"/>
      <c r="D35" s="118"/>
      <c r="E35" s="102"/>
      <c r="F35" s="122"/>
      <c r="G35" s="102"/>
      <c r="H35" s="115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</row>
    <row r="36" spans="1:256" ht="21" customHeight="1">
      <c r="A36" s="81" t="s">
        <v>266</v>
      </c>
      <c r="B36" s="134">
        <v>19004314.75</v>
      </c>
      <c r="C36" s="83" t="s">
        <v>46</v>
      </c>
      <c r="D36" s="121">
        <v>19004314.75</v>
      </c>
      <c r="E36" s="101" t="s">
        <v>46</v>
      </c>
      <c r="F36" s="121">
        <v>19004314.75</v>
      </c>
      <c r="G36" s="101" t="s">
        <v>46</v>
      </c>
      <c r="H36" s="121">
        <v>19004314.75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</row>
    <row r="37" spans="1:256" ht="18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</row>
    <row r="38" spans="1:256" ht="11.2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</row>
    <row r="39" spans="1:256" ht="11.2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</row>
    <row r="40" spans="1:256" ht="11.2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pans="1:256" ht="11.2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</row>
    <row r="42" spans="1:256" ht="11.2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</row>
  </sheetData>
  <sheetProtection formatCells="0" formatColumns="0" formatRows="0"/>
  <mergeCells count="1">
    <mergeCell ref="A3:C3"/>
  </mergeCells>
  <phoneticPr fontId="10" type="noConversion"/>
  <printOptions horizontalCentered="1"/>
  <pageMargins left="0.19685039370078738" right="0.19685039370078738" top="0.78740157480314954" bottom="0.59055118110236215" header="2.3762664233315036E-311" footer="0"/>
  <pageSetup paperSize="9" scale="61" orientation="landscape" verticalDpi="200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R13"/>
  <sheetViews>
    <sheetView showGridLines="0" workbookViewId="0">
      <selection activeCell="C11" sqref="C11"/>
    </sheetView>
  </sheetViews>
  <sheetFormatPr defaultColWidth="9.109375" defaultRowHeight="12"/>
  <cols>
    <col min="1" max="1" width="13.44140625" style="32" customWidth="1"/>
    <col min="2" max="2" width="25.44140625" style="32" customWidth="1"/>
    <col min="3" max="3" width="18.109375" style="32" customWidth="1"/>
    <col min="4" max="4" width="18.44140625" style="32" customWidth="1"/>
    <col min="5" max="5" width="19.109375" style="32" customWidth="1"/>
    <col min="6" max="6" width="12.33203125" style="32" customWidth="1"/>
    <col min="7" max="7" width="11.88671875" style="32" customWidth="1"/>
    <col min="8" max="8" width="12.6640625" style="32" customWidth="1"/>
    <col min="9" max="9" width="13.6640625" style="32" customWidth="1"/>
    <col min="10" max="10" width="12.6640625" style="32" customWidth="1"/>
    <col min="11" max="11" width="12.88671875" style="32" customWidth="1"/>
    <col min="12" max="12" width="11.6640625" style="32" customWidth="1"/>
    <col min="13" max="13" width="12.88671875" style="32" customWidth="1"/>
    <col min="14" max="14" width="11.44140625" style="32" customWidth="1"/>
    <col min="15" max="16" width="6.6640625" style="32" customWidth="1"/>
    <col min="17" max="16384" width="9.109375" style="32"/>
  </cols>
  <sheetData>
    <row r="1" spans="1:18" ht="23.15" customHeight="1">
      <c r="A1" s="11"/>
      <c r="B1" s="67"/>
      <c r="C1" s="67"/>
      <c r="D1" s="67"/>
      <c r="E1" s="67"/>
      <c r="F1" s="67"/>
      <c r="G1" s="67"/>
      <c r="H1" s="45"/>
      <c r="I1" s="45"/>
      <c r="J1" s="45"/>
      <c r="K1" s="67"/>
      <c r="L1" s="11"/>
      <c r="M1" s="11"/>
      <c r="N1" s="67" t="s">
        <v>244</v>
      </c>
      <c r="O1" s="11"/>
      <c r="P1" s="11"/>
    </row>
    <row r="2" spans="1:18" ht="23.15" customHeight="1">
      <c r="A2" s="195" t="s">
        <v>387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1"/>
      <c r="P2" s="11"/>
    </row>
    <row r="3" spans="1:18" ht="23.15" customHeight="1">
      <c r="A3" s="11"/>
      <c r="B3" s="86"/>
      <c r="C3" s="86"/>
      <c r="D3" s="14"/>
      <c r="E3" s="14"/>
      <c r="F3" s="14"/>
      <c r="G3" s="14"/>
      <c r="H3" s="45"/>
      <c r="I3" s="45"/>
      <c r="J3" s="45"/>
      <c r="K3" s="86"/>
      <c r="L3" s="11"/>
      <c r="M3" s="198" t="s">
        <v>404</v>
      </c>
      <c r="N3" s="198"/>
      <c r="O3" s="11"/>
      <c r="P3" s="11"/>
    </row>
    <row r="4" spans="1:18" ht="23.15" customHeight="1">
      <c r="A4" s="189" t="s">
        <v>90</v>
      </c>
      <c r="B4" s="189" t="s">
        <v>186</v>
      </c>
      <c r="C4" s="188" t="s">
        <v>191</v>
      </c>
      <c r="D4" s="192" t="s">
        <v>36</v>
      </c>
      <c r="E4" s="192"/>
      <c r="F4" s="192"/>
      <c r="G4" s="193" t="s">
        <v>152</v>
      </c>
      <c r="H4" s="192" t="s">
        <v>118</v>
      </c>
      <c r="I4" s="192" t="s">
        <v>25</v>
      </c>
      <c r="J4" s="192"/>
      <c r="K4" s="189" t="s">
        <v>72</v>
      </c>
      <c r="L4" s="189" t="s">
        <v>136</v>
      </c>
      <c r="M4" s="196" t="s">
        <v>180</v>
      </c>
      <c r="N4" s="197" t="s">
        <v>33</v>
      </c>
      <c r="O4" s="11"/>
      <c r="P4" s="11"/>
    </row>
    <row r="5" spans="1:18" ht="46.5" customHeight="1">
      <c r="A5" s="189"/>
      <c r="B5" s="189"/>
      <c r="C5" s="189"/>
      <c r="D5" s="190" t="s">
        <v>115</v>
      </c>
      <c r="E5" s="194" t="s">
        <v>13</v>
      </c>
      <c r="F5" s="199" t="s">
        <v>43</v>
      </c>
      <c r="G5" s="192"/>
      <c r="H5" s="192"/>
      <c r="I5" s="192"/>
      <c r="J5" s="192"/>
      <c r="K5" s="189"/>
      <c r="L5" s="189"/>
      <c r="M5" s="189"/>
      <c r="N5" s="192"/>
      <c r="O5" s="11"/>
      <c r="P5" s="11"/>
    </row>
    <row r="6" spans="1:18" ht="46.5" customHeight="1">
      <c r="A6" s="189"/>
      <c r="B6" s="189"/>
      <c r="C6" s="189"/>
      <c r="D6" s="191"/>
      <c r="E6" s="188"/>
      <c r="F6" s="200"/>
      <c r="G6" s="192"/>
      <c r="H6" s="192"/>
      <c r="I6" s="57" t="s">
        <v>204</v>
      </c>
      <c r="J6" s="57" t="s">
        <v>84</v>
      </c>
      <c r="K6" s="189"/>
      <c r="L6" s="189"/>
      <c r="M6" s="189"/>
      <c r="N6" s="192"/>
      <c r="O6" s="11"/>
      <c r="P6" s="11"/>
    </row>
    <row r="7" spans="1:18" s="109" customFormat="1" ht="29.25" customHeight="1">
      <c r="A7" s="131"/>
      <c r="B7" s="131" t="s">
        <v>50</v>
      </c>
      <c r="C7" s="132">
        <v>19004314.75</v>
      </c>
      <c r="D7" s="132">
        <v>19004314.75</v>
      </c>
      <c r="E7" s="132">
        <v>19004314.75</v>
      </c>
      <c r="F7" s="132">
        <v>0</v>
      </c>
      <c r="G7" s="132">
        <v>0</v>
      </c>
      <c r="H7" s="132">
        <v>0</v>
      </c>
      <c r="I7" s="128">
        <v>0</v>
      </c>
      <c r="J7" s="128">
        <v>0</v>
      </c>
      <c r="K7" s="132">
        <v>0</v>
      </c>
      <c r="L7" s="132">
        <v>0</v>
      </c>
      <c r="M7" s="132">
        <v>0</v>
      </c>
      <c r="N7" s="132">
        <v>0</v>
      </c>
      <c r="O7" s="32"/>
      <c r="P7" s="32"/>
      <c r="Q7" s="32"/>
      <c r="R7" s="32"/>
    </row>
    <row r="8" spans="1:18" ht="29.25" customHeight="1">
      <c r="A8" s="131" t="s">
        <v>556</v>
      </c>
      <c r="B8" s="131" t="s">
        <v>555</v>
      </c>
      <c r="C8" s="132">
        <v>19004314.75</v>
      </c>
      <c r="D8" s="132">
        <v>19004314.75</v>
      </c>
      <c r="E8" s="132">
        <v>19004314.75</v>
      </c>
      <c r="F8" s="132">
        <v>0</v>
      </c>
      <c r="G8" s="132">
        <v>0</v>
      </c>
      <c r="H8" s="132">
        <v>0</v>
      </c>
      <c r="I8" s="128">
        <v>0</v>
      </c>
      <c r="J8" s="128">
        <v>0</v>
      </c>
      <c r="K8" s="132">
        <v>0</v>
      </c>
      <c r="L8" s="132">
        <v>0</v>
      </c>
      <c r="M8" s="132">
        <v>0</v>
      </c>
      <c r="N8" s="132">
        <v>0</v>
      </c>
      <c r="O8" s="11"/>
      <c r="P8" s="11"/>
    </row>
    <row r="9" spans="1:18" ht="29.25" customHeight="1">
      <c r="A9" s="131" t="s">
        <v>556</v>
      </c>
      <c r="B9" s="131" t="s">
        <v>555</v>
      </c>
      <c r="C9" s="132">
        <v>19004314.75</v>
      </c>
      <c r="D9" s="132">
        <v>19004314.75</v>
      </c>
      <c r="E9" s="132">
        <v>19004314.75</v>
      </c>
      <c r="F9" s="132">
        <v>0</v>
      </c>
      <c r="G9" s="132">
        <v>0</v>
      </c>
      <c r="H9" s="132">
        <v>0</v>
      </c>
      <c r="I9" s="128">
        <v>0</v>
      </c>
      <c r="J9" s="128">
        <v>0</v>
      </c>
      <c r="K9" s="132">
        <v>0</v>
      </c>
      <c r="L9" s="132">
        <v>0</v>
      </c>
      <c r="M9" s="132">
        <v>0</v>
      </c>
      <c r="N9" s="132">
        <v>0</v>
      </c>
      <c r="O9" s="11"/>
      <c r="P9" s="11"/>
    </row>
    <row r="10" spans="1:18" ht="23.15" customHeight="1">
      <c r="A10" s="11"/>
      <c r="B10" s="11"/>
      <c r="C10" s="11"/>
      <c r="D10" s="11"/>
      <c r="E10" s="11"/>
      <c r="F10" s="11"/>
      <c r="G10" s="11"/>
      <c r="H10" s="45"/>
      <c r="I10" s="45"/>
      <c r="J10" s="45"/>
      <c r="K10" s="11"/>
      <c r="L10" s="11"/>
      <c r="M10" s="11"/>
      <c r="N10" s="11"/>
      <c r="O10" s="11"/>
      <c r="P10" s="11"/>
    </row>
    <row r="11" spans="1:18" ht="23.15" customHeight="1">
      <c r="A11" s="11"/>
      <c r="B11" s="11"/>
      <c r="C11" s="11"/>
      <c r="D11" s="11"/>
      <c r="E11" s="11"/>
      <c r="F11" s="11"/>
      <c r="G11" s="11"/>
      <c r="H11" s="45"/>
      <c r="I11" s="45"/>
      <c r="J11" s="45"/>
      <c r="K11" s="11"/>
      <c r="L11" s="11"/>
      <c r="M11" s="11"/>
      <c r="N11" s="11"/>
      <c r="O11" s="11"/>
      <c r="P11" s="11"/>
    </row>
    <row r="12" spans="1:18" ht="23.15" customHeight="1">
      <c r="A12" s="11"/>
      <c r="B12" s="11"/>
      <c r="C12" s="11"/>
      <c r="D12" s="11"/>
      <c r="E12" s="11"/>
      <c r="F12" s="11"/>
      <c r="G12" s="11"/>
      <c r="H12" s="45"/>
      <c r="I12" s="45"/>
      <c r="J12" s="45"/>
      <c r="K12" s="11"/>
      <c r="L12" s="11"/>
      <c r="M12" s="11"/>
      <c r="N12" s="11"/>
      <c r="O12" s="11"/>
      <c r="P12" s="11"/>
    </row>
    <row r="13" spans="1:18" ht="23.15" customHeight="1">
      <c r="A13" s="11"/>
      <c r="B13" s="11"/>
      <c r="C13" s="11"/>
      <c r="D13" s="11"/>
      <c r="E13" s="11"/>
      <c r="F13" s="11"/>
      <c r="G13" s="11"/>
      <c r="H13" s="45"/>
      <c r="I13" s="45"/>
      <c r="J13" s="45"/>
      <c r="K13" s="11"/>
      <c r="L13" s="11"/>
      <c r="M13" s="11"/>
      <c r="N13" s="11"/>
      <c r="O13" s="11"/>
      <c r="P13" s="11"/>
    </row>
  </sheetData>
  <sheetProtection formatCells="0" formatColumns="0" formatRows="0"/>
  <mergeCells count="16">
    <mergeCell ref="A2:N2"/>
    <mergeCell ref="M4:M6"/>
    <mergeCell ref="N4:N6"/>
    <mergeCell ref="M3:N3"/>
    <mergeCell ref="F5:F6"/>
    <mergeCell ref="D4:F4"/>
    <mergeCell ref="K4:K6"/>
    <mergeCell ref="L4:L6"/>
    <mergeCell ref="A4:A6"/>
    <mergeCell ref="B4:B6"/>
    <mergeCell ref="C4:C6"/>
    <mergeCell ref="D5:D6"/>
    <mergeCell ref="I4:J5"/>
    <mergeCell ref="G4:G6"/>
    <mergeCell ref="E5:E6"/>
    <mergeCell ref="H4:H6"/>
  </mergeCells>
  <phoneticPr fontId="10" type="noConversion"/>
  <printOptions horizontalCentered="1"/>
  <pageMargins left="0.39370078740157477" right="0.39370078740157477" top="0.59055118110236215" bottom="0.59055118110236215" header="0.39370078740157477" footer="0.39370078740157477"/>
  <pageSetup paperSize="9" scale="6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3"/>
  <sheetViews>
    <sheetView showGridLines="0" workbookViewId="0">
      <selection activeCell="D7" sqref="D7:D10"/>
    </sheetView>
  </sheetViews>
  <sheetFormatPr defaultColWidth="9.109375" defaultRowHeight="12"/>
  <cols>
    <col min="1" max="1" width="9.109375" style="32" customWidth="1"/>
    <col min="2" max="2" width="10.88671875" style="32" customWidth="1"/>
    <col min="3" max="3" width="38.33203125" style="32" customWidth="1"/>
    <col min="4" max="4" width="21.33203125" style="32" customWidth="1"/>
    <col min="5" max="5" width="18.33203125" style="32" customWidth="1"/>
    <col min="6" max="6" width="21.33203125" style="32" customWidth="1"/>
    <col min="7" max="7" width="11.33203125" style="32" customWidth="1"/>
    <col min="8" max="8" width="12" style="32" customWidth="1"/>
    <col min="9" max="9" width="10.6640625" style="32" customWidth="1"/>
    <col min="10" max="12" width="10.33203125" style="32" customWidth="1"/>
    <col min="13" max="13" width="8.6640625" style="32" customWidth="1"/>
    <col min="14" max="14" width="9" style="32" customWidth="1"/>
    <col min="15" max="15" width="11.44140625" style="32" customWidth="1"/>
    <col min="16" max="17" width="6.6640625" style="32" customWidth="1"/>
    <col min="18" max="16384" width="9.109375" style="32"/>
  </cols>
  <sheetData>
    <row r="1" spans="1:19" ht="23.15" customHeight="1">
      <c r="A1" s="11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11"/>
      <c r="N1" s="11"/>
      <c r="O1" s="67" t="s">
        <v>418</v>
      </c>
      <c r="P1" s="11"/>
      <c r="Q1" s="11"/>
    </row>
    <row r="2" spans="1:19" ht="23.15" customHeight="1">
      <c r="A2" s="206" t="s">
        <v>388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37"/>
      <c r="Q2" s="11"/>
    </row>
    <row r="3" spans="1:19" ht="23.15" customHeight="1">
      <c r="A3" s="34"/>
      <c r="B3" s="86"/>
      <c r="C3" s="14"/>
      <c r="D3" s="86"/>
      <c r="E3" s="14"/>
      <c r="F3" s="14"/>
      <c r="G3" s="14"/>
      <c r="H3" s="14"/>
      <c r="I3" s="86"/>
      <c r="J3" s="86"/>
      <c r="K3" s="14"/>
      <c r="L3" s="14"/>
      <c r="M3" s="11"/>
      <c r="N3" s="204" t="s">
        <v>404</v>
      </c>
      <c r="O3" s="204"/>
      <c r="P3" s="14"/>
      <c r="Q3" s="11"/>
    </row>
    <row r="4" spans="1:19" ht="24.75" customHeight="1">
      <c r="A4" s="201" t="s">
        <v>103</v>
      </c>
      <c r="B4" s="208" t="s">
        <v>90</v>
      </c>
      <c r="C4" s="205" t="s">
        <v>111</v>
      </c>
      <c r="D4" s="208" t="s">
        <v>159</v>
      </c>
      <c r="E4" s="192" t="s">
        <v>36</v>
      </c>
      <c r="F4" s="192"/>
      <c r="G4" s="192"/>
      <c r="H4" s="193" t="s">
        <v>152</v>
      </c>
      <c r="I4" s="189" t="s">
        <v>118</v>
      </c>
      <c r="J4" s="189" t="s">
        <v>25</v>
      </c>
      <c r="K4" s="189"/>
      <c r="L4" s="189" t="s">
        <v>72</v>
      </c>
      <c r="M4" s="201" t="s">
        <v>136</v>
      </c>
      <c r="N4" s="207" t="s">
        <v>180</v>
      </c>
      <c r="O4" s="207" t="s">
        <v>33</v>
      </c>
      <c r="P4" s="11"/>
      <c r="Q4" s="11"/>
    </row>
    <row r="5" spans="1:19" ht="24.75" customHeight="1">
      <c r="A5" s="201"/>
      <c r="B5" s="208"/>
      <c r="C5" s="205"/>
      <c r="D5" s="209"/>
      <c r="E5" s="190" t="s">
        <v>194</v>
      </c>
      <c r="F5" s="202" t="s">
        <v>13</v>
      </c>
      <c r="G5" s="197" t="s">
        <v>43</v>
      </c>
      <c r="H5" s="192"/>
      <c r="I5" s="189"/>
      <c r="J5" s="189"/>
      <c r="K5" s="189"/>
      <c r="L5" s="189"/>
      <c r="M5" s="201"/>
      <c r="N5" s="201"/>
      <c r="O5" s="201"/>
      <c r="P5" s="11"/>
      <c r="Q5" s="11"/>
    </row>
    <row r="6" spans="1:19" ht="39" customHeight="1">
      <c r="A6" s="201"/>
      <c r="B6" s="208"/>
      <c r="C6" s="205"/>
      <c r="D6" s="209"/>
      <c r="E6" s="191"/>
      <c r="F6" s="203"/>
      <c r="G6" s="192"/>
      <c r="H6" s="192"/>
      <c r="I6" s="189"/>
      <c r="J6" s="10" t="s">
        <v>204</v>
      </c>
      <c r="K6" s="10" t="s">
        <v>84</v>
      </c>
      <c r="L6" s="189"/>
      <c r="M6" s="201"/>
      <c r="N6" s="201"/>
      <c r="O6" s="201"/>
      <c r="P6" s="11"/>
      <c r="Q6" s="11"/>
    </row>
    <row r="7" spans="1:19" s="109" customFormat="1" ht="29.25" customHeight="1">
      <c r="A7" s="127"/>
      <c r="B7" s="131"/>
      <c r="C7" s="127" t="s">
        <v>50</v>
      </c>
      <c r="D7" s="132">
        <v>19004314.75</v>
      </c>
      <c r="E7" s="132">
        <v>19004314.75</v>
      </c>
      <c r="F7" s="132">
        <v>19004314.75</v>
      </c>
      <c r="G7" s="137">
        <v>0</v>
      </c>
      <c r="H7" s="132">
        <v>0</v>
      </c>
      <c r="I7" s="132">
        <v>0</v>
      </c>
      <c r="J7" s="132">
        <v>0</v>
      </c>
      <c r="K7" s="132">
        <v>0</v>
      </c>
      <c r="L7" s="132">
        <v>0</v>
      </c>
      <c r="M7" s="132">
        <v>0</v>
      </c>
      <c r="N7" s="132">
        <v>0</v>
      </c>
      <c r="O7" s="132">
        <v>0</v>
      </c>
      <c r="P7" s="32"/>
      <c r="Q7" s="32"/>
      <c r="R7" s="32"/>
      <c r="S7" s="32"/>
    </row>
    <row r="8" spans="1:19" ht="29.25" customHeight="1">
      <c r="A8" s="127"/>
      <c r="B8" s="131" t="s">
        <v>559</v>
      </c>
      <c r="C8" s="127" t="s">
        <v>557</v>
      </c>
      <c r="D8" s="132">
        <v>19004314.75</v>
      </c>
      <c r="E8" s="132">
        <v>19004314.75</v>
      </c>
      <c r="F8" s="132">
        <v>19004314.75</v>
      </c>
      <c r="G8" s="137">
        <v>0</v>
      </c>
      <c r="H8" s="132">
        <v>0</v>
      </c>
      <c r="I8" s="132">
        <v>0</v>
      </c>
      <c r="J8" s="132">
        <v>0</v>
      </c>
      <c r="K8" s="132">
        <v>0</v>
      </c>
      <c r="L8" s="132">
        <v>0</v>
      </c>
      <c r="M8" s="132">
        <v>0</v>
      </c>
      <c r="N8" s="132">
        <v>0</v>
      </c>
      <c r="O8" s="132">
        <v>0</v>
      </c>
      <c r="P8" s="11"/>
      <c r="Q8" s="11"/>
    </row>
    <row r="9" spans="1:19" ht="29.25" customHeight="1">
      <c r="A9" s="127"/>
      <c r="B9" s="131" t="s">
        <v>559</v>
      </c>
      <c r="C9" s="127" t="s">
        <v>558</v>
      </c>
      <c r="D9" s="132">
        <v>19004314.75</v>
      </c>
      <c r="E9" s="132">
        <v>19004314.75</v>
      </c>
      <c r="F9" s="132">
        <v>19004314.75</v>
      </c>
      <c r="G9" s="137">
        <v>0</v>
      </c>
      <c r="H9" s="132">
        <v>0</v>
      </c>
      <c r="I9" s="132">
        <v>0</v>
      </c>
      <c r="J9" s="132">
        <v>0</v>
      </c>
      <c r="K9" s="132">
        <v>0</v>
      </c>
      <c r="L9" s="132">
        <v>0</v>
      </c>
      <c r="M9" s="132">
        <v>0</v>
      </c>
      <c r="N9" s="132">
        <v>0</v>
      </c>
      <c r="O9" s="132">
        <v>0</v>
      </c>
      <c r="P9" s="11"/>
      <c r="Q9" s="11"/>
    </row>
    <row r="10" spans="1:19" ht="39" customHeight="1">
      <c r="A10" s="127"/>
      <c r="B10" s="131" t="s">
        <v>559</v>
      </c>
      <c r="C10" s="127" t="s">
        <v>560</v>
      </c>
      <c r="D10" s="132">
        <v>19004314.75</v>
      </c>
      <c r="E10" s="132">
        <v>19004314.75</v>
      </c>
      <c r="F10" s="132">
        <v>19004314.75</v>
      </c>
      <c r="G10" s="137">
        <v>0</v>
      </c>
      <c r="H10" s="132">
        <v>0</v>
      </c>
      <c r="I10" s="132">
        <v>0</v>
      </c>
      <c r="J10" s="132">
        <v>0</v>
      </c>
      <c r="K10" s="132">
        <v>0</v>
      </c>
      <c r="L10" s="132">
        <v>0</v>
      </c>
      <c r="M10" s="132">
        <v>0</v>
      </c>
      <c r="N10" s="132">
        <v>0</v>
      </c>
      <c r="O10" s="132">
        <v>0</v>
      </c>
      <c r="P10" s="11"/>
      <c r="Q10" s="11"/>
    </row>
    <row r="11" spans="1:19" ht="23.1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</row>
    <row r="12" spans="1:19" ht="23.1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</row>
    <row r="13" spans="1:19" ht="23.15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</row>
  </sheetData>
  <sheetProtection formatCells="0" formatColumns="0" formatRows="0"/>
  <mergeCells count="17">
    <mergeCell ref="N3:O3"/>
    <mergeCell ref="C4:C6"/>
    <mergeCell ref="A2:O2"/>
    <mergeCell ref="N4:N6"/>
    <mergeCell ref="M4:M6"/>
    <mergeCell ref="O4:O6"/>
    <mergeCell ref="B4:B6"/>
    <mergeCell ref="D4:D6"/>
    <mergeCell ref="I4:I6"/>
    <mergeCell ref="J4:K5"/>
    <mergeCell ref="L4:L6"/>
    <mergeCell ref="G5:G6"/>
    <mergeCell ref="A4:A6"/>
    <mergeCell ref="H4:H6"/>
    <mergeCell ref="E4:G4"/>
    <mergeCell ref="E5:E6"/>
    <mergeCell ref="F5:F6"/>
  </mergeCells>
  <phoneticPr fontId="10" type="noConversion"/>
  <printOptions horizontalCentered="1"/>
  <pageMargins left="0.39370078740157477" right="0.39370078740157477" top="0.98425196850393692" bottom="0.47244096365500621" header="0.35433069927485905" footer="0.31496063461453894"/>
  <pageSetup paperSize="9" scale="80" orientation="landscape" verticalDpi="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8"/>
  <sheetViews>
    <sheetView showGridLines="0" workbookViewId="0">
      <selection activeCell="D10" sqref="D10"/>
    </sheetView>
  </sheetViews>
  <sheetFormatPr defaultColWidth="9.109375" defaultRowHeight="12"/>
  <cols>
    <col min="1" max="2" width="12.88671875" style="32" customWidth="1"/>
    <col min="3" max="3" width="35.6640625" style="32" customWidth="1"/>
    <col min="4" max="4" width="14.88671875" style="32" customWidth="1"/>
    <col min="5" max="5" width="14.33203125" style="32" customWidth="1"/>
    <col min="6" max="6" width="14.88671875" style="32" customWidth="1"/>
    <col min="7" max="7" width="16.44140625" style="32" customWidth="1"/>
    <col min="8" max="8" width="13" style="32" customWidth="1"/>
    <col min="9" max="9" width="17.6640625" style="32" customWidth="1"/>
    <col min="10" max="10" width="20.109375" style="32" customWidth="1"/>
    <col min="11" max="22" width="10.33203125" style="32" customWidth="1"/>
    <col min="23" max="24" width="6.88671875" style="32" customWidth="1"/>
    <col min="25" max="16384" width="9.109375" style="32"/>
  </cols>
  <sheetData>
    <row r="1" spans="1:24" ht="24.75" customHeight="1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17"/>
      <c r="R1" s="17"/>
      <c r="S1" s="45"/>
      <c r="T1" s="45"/>
      <c r="U1" s="47"/>
      <c r="V1" s="54" t="s">
        <v>419</v>
      </c>
      <c r="W1" s="45"/>
      <c r="X1" s="45"/>
    </row>
    <row r="2" spans="1:24" ht="24.75" customHeight="1">
      <c r="A2" s="195" t="s">
        <v>389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45"/>
      <c r="X2" s="45"/>
    </row>
    <row r="3" spans="1:24" ht="24.75" customHeight="1">
      <c r="A3" s="68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69"/>
      <c r="R3" s="69"/>
      <c r="S3" s="70"/>
      <c r="T3" s="70"/>
      <c r="U3" s="70"/>
      <c r="V3" s="85" t="s">
        <v>404</v>
      </c>
      <c r="W3" s="70"/>
      <c r="X3" s="70"/>
    </row>
    <row r="4" spans="1:24" ht="24.75" customHeight="1">
      <c r="A4" s="214" t="s">
        <v>103</v>
      </c>
      <c r="B4" s="210" t="s">
        <v>90</v>
      </c>
      <c r="C4" s="215" t="s">
        <v>111</v>
      </c>
      <c r="D4" s="200" t="s">
        <v>191</v>
      </c>
      <c r="E4" s="200" t="s">
        <v>20</v>
      </c>
      <c r="F4" s="200"/>
      <c r="G4" s="200"/>
      <c r="H4" s="200"/>
      <c r="I4" s="201" t="s">
        <v>131</v>
      </c>
      <c r="J4" s="201"/>
      <c r="K4" s="201"/>
      <c r="L4" s="201"/>
      <c r="M4" s="201"/>
      <c r="N4" s="201"/>
      <c r="O4" s="201"/>
      <c r="P4" s="201"/>
      <c r="Q4" s="201"/>
      <c r="R4" s="201"/>
      <c r="S4" s="210" t="s">
        <v>189</v>
      </c>
      <c r="T4" s="201" t="s">
        <v>32</v>
      </c>
      <c r="U4" s="218" t="s">
        <v>142</v>
      </c>
      <c r="V4" s="201" t="s">
        <v>173</v>
      </c>
      <c r="W4" s="70"/>
      <c r="X4" s="70"/>
    </row>
    <row r="5" spans="1:24" ht="24.75" customHeight="1">
      <c r="A5" s="214"/>
      <c r="B5" s="210"/>
      <c r="C5" s="215"/>
      <c r="D5" s="201"/>
      <c r="E5" s="216" t="s">
        <v>50</v>
      </c>
      <c r="F5" s="207" t="s">
        <v>120</v>
      </c>
      <c r="G5" s="207" t="s">
        <v>31</v>
      </c>
      <c r="H5" s="207" t="s">
        <v>12</v>
      </c>
      <c r="I5" s="207" t="s">
        <v>50</v>
      </c>
      <c r="J5" s="211" t="s">
        <v>258</v>
      </c>
      <c r="K5" s="211" t="s">
        <v>179</v>
      </c>
      <c r="L5" s="211" t="s">
        <v>190</v>
      </c>
      <c r="M5" s="213" t="s">
        <v>183</v>
      </c>
      <c r="N5" s="207" t="s">
        <v>130</v>
      </c>
      <c r="O5" s="207" t="s">
        <v>78</v>
      </c>
      <c r="P5" s="207" t="s">
        <v>207</v>
      </c>
      <c r="Q5" s="207" t="s">
        <v>87</v>
      </c>
      <c r="R5" s="199" t="s">
        <v>10</v>
      </c>
      <c r="S5" s="200"/>
      <c r="T5" s="201"/>
      <c r="U5" s="218"/>
      <c r="V5" s="201"/>
      <c r="W5" s="70"/>
      <c r="X5" s="70"/>
    </row>
    <row r="6" spans="1:24" ht="30.75" customHeight="1">
      <c r="A6" s="214"/>
      <c r="B6" s="210"/>
      <c r="C6" s="215"/>
      <c r="D6" s="201"/>
      <c r="E6" s="217"/>
      <c r="F6" s="201"/>
      <c r="G6" s="201"/>
      <c r="H6" s="201"/>
      <c r="I6" s="201"/>
      <c r="J6" s="212"/>
      <c r="K6" s="212"/>
      <c r="L6" s="212"/>
      <c r="M6" s="211"/>
      <c r="N6" s="201"/>
      <c r="O6" s="201"/>
      <c r="P6" s="201"/>
      <c r="Q6" s="201"/>
      <c r="R6" s="200"/>
      <c r="S6" s="200"/>
      <c r="T6" s="201"/>
      <c r="U6" s="218"/>
      <c r="V6" s="201"/>
      <c r="W6" s="45"/>
      <c r="X6" s="45"/>
    </row>
    <row r="7" spans="1:24" ht="27" customHeight="1">
      <c r="A7" s="141"/>
      <c r="B7" s="142"/>
      <c r="C7" s="141" t="s">
        <v>50</v>
      </c>
      <c r="D7" s="143">
        <f>E7+I7</f>
        <v>19004314.75</v>
      </c>
      <c r="E7" s="143">
        <f>F7+G7+H7</f>
        <v>14031660.899999999</v>
      </c>
      <c r="F7" s="143">
        <v>11670061.029999999</v>
      </c>
      <c r="G7" s="143">
        <v>1388820.87</v>
      </c>
      <c r="H7" s="143">
        <v>972779</v>
      </c>
      <c r="I7" s="143">
        <v>4972653.8499999996</v>
      </c>
      <c r="J7" s="143">
        <v>4972653.8499999996</v>
      </c>
      <c r="K7" s="143">
        <v>0</v>
      </c>
      <c r="L7" s="143">
        <v>0</v>
      </c>
      <c r="M7" s="143">
        <v>0</v>
      </c>
      <c r="N7" s="143">
        <v>0</v>
      </c>
      <c r="O7" s="143">
        <v>0</v>
      </c>
      <c r="P7" s="143">
        <v>0</v>
      </c>
      <c r="Q7" s="143">
        <v>0</v>
      </c>
      <c r="R7" s="143">
        <v>188</v>
      </c>
      <c r="S7" s="143">
        <v>0</v>
      </c>
      <c r="T7" s="143">
        <v>0</v>
      </c>
      <c r="U7" s="143">
        <v>0</v>
      </c>
      <c r="V7" s="143">
        <v>0</v>
      </c>
    </row>
    <row r="8" spans="1:24" ht="27" customHeight="1">
      <c r="A8" s="141"/>
      <c r="B8" s="131" t="s">
        <v>559</v>
      </c>
      <c r="C8" s="127" t="s">
        <v>557</v>
      </c>
      <c r="D8" s="143">
        <f>E8+I8</f>
        <v>19004314.75</v>
      </c>
      <c r="E8" s="143">
        <f>F8+G8+H8</f>
        <v>14031660.899999999</v>
      </c>
      <c r="F8" s="143">
        <v>11670061.029999999</v>
      </c>
      <c r="G8" s="143">
        <v>1388820.87</v>
      </c>
      <c r="H8" s="143">
        <v>972779</v>
      </c>
      <c r="I8" s="143">
        <v>4972653.8499999996</v>
      </c>
      <c r="J8" s="143">
        <v>4972653.8499999996</v>
      </c>
      <c r="K8" s="143">
        <v>0</v>
      </c>
      <c r="L8" s="143">
        <v>0</v>
      </c>
      <c r="M8" s="143">
        <v>0</v>
      </c>
      <c r="N8" s="143">
        <v>0</v>
      </c>
      <c r="O8" s="143">
        <v>0</v>
      </c>
      <c r="P8" s="143">
        <v>0</v>
      </c>
      <c r="Q8" s="143">
        <v>0</v>
      </c>
      <c r="R8" s="143">
        <v>188</v>
      </c>
      <c r="S8" s="143">
        <v>0</v>
      </c>
      <c r="T8" s="143">
        <v>0</v>
      </c>
      <c r="U8" s="143">
        <v>0</v>
      </c>
      <c r="V8" s="143">
        <v>0</v>
      </c>
      <c r="W8" s="45"/>
      <c r="X8" s="45"/>
    </row>
    <row r="9" spans="1:24" ht="27" customHeight="1">
      <c r="A9" s="141"/>
      <c r="B9" s="131" t="s">
        <v>559</v>
      </c>
      <c r="C9" s="141" t="s">
        <v>561</v>
      </c>
      <c r="D9" s="143">
        <f>E9+I9</f>
        <v>19004314.75</v>
      </c>
      <c r="E9" s="143">
        <f>F9+G9+H9</f>
        <v>14031660.899999999</v>
      </c>
      <c r="F9" s="143">
        <v>11670061.029999999</v>
      </c>
      <c r="G9" s="143">
        <v>1388820.87</v>
      </c>
      <c r="H9" s="143">
        <v>972779</v>
      </c>
      <c r="I9" s="143">
        <v>4972653.8499999996</v>
      </c>
      <c r="J9" s="143">
        <v>4972653.8499999996</v>
      </c>
      <c r="K9" s="143">
        <v>0</v>
      </c>
      <c r="L9" s="143">
        <v>0</v>
      </c>
      <c r="M9" s="143">
        <v>0</v>
      </c>
      <c r="N9" s="143">
        <v>0</v>
      </c>
      <c r="O9" s="143">
        <v>0</v>
      </c>
      <c r="P9" s="143">
        <v>0</v>
      </c>
      <c r="Q9" s="143">
        <v>0</v>
      </c>
      <c r="R9" s="143">
        <v>188</v>
      </c>
      <c r="S9" s="143">
        <v>0</v>
      </c>
      <c r="T9" s="143">
        <v>0</v>
      </c>
      <c r="U9" s="143">
        <v>0</v>
      </c>
      <c r="V9" s="143">
        <v>0</v>
      </c>
      <c r="W9" s="45"/>
      <c r="X9" s="45"/>
    </row>
    <row r="10" spans="1:24" ht="27" customHeight="1">
      <c r="A10" s="141"/>
      <c r="B10" s="131" t="s">
        <v>559</v>
      </c>
      <c r="C10" s="141" t="s">
        <v>562</v>
      </c>
      <c r="D10" s="143">
        <f>E10+I10</f>
        <v>19004314.75</v>
      </c>
      <c r="E10" s="143">
        <f>F10+G10+H10</f>
        <v>14031660.899999999</v>
      </c>
      <c r="F10" s="143">
        <v>11670061.029999999</v>
      </c>
      <c r="G10" s="143">
        <v>1388820.87</v>
      </c>
      <c r="H10" s="143">
        <v>972779</v>
      </c>
      <c r="I10" s="143">
        <v>4972653.8499999996</v>
      </c>
      <c r="J10" s="143">
        <v>4972653.8499999996</v>
      </c>
      <c r="K10" s="143">
        <v>0</v>
      </c>
      <c r="L10" s="143">
        <v>0</v>
      </c>
      <c r="M10" s="143">
        <v>0</v>
      </c>
      <c r="N10" s="143">
        <v>0</v>
      </c>
      <c r="O10" s="143">
        <v>0</v>
      </c>
      <c r="P10" s="143">
        <v>0</v>
      </c>
      <c r="Q10" s="143">
        <v>0</v>
      </c>
      <c r="R10" s="143">
        <v>188</v>
      </c>
      <c r="S10" s="143">
        <v>0</v>
      </c>
      <c r="T10" s="143">
        <v>0</v>
      </c>
      <c r="U10" s="143">
        <v>0</v>
      </c>
      <c r="V10" s="143">
        <v>0</v>
      </c>
      <c r="W10" s="45"/>
      <c r="X10" s="45"/>
    </row>
    <row r="11" spans="1:24" ht="18.899999999999999" customHeight="1">
      <c r="A11" s="15"/>
      <c r="B11" s="15"/>
      <c r="C11" s="16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45"/>
      <c r="T11" s="45"/>
      <c r="U11" s="47"/>
      <c r="V11" s="45"/>
      <c r="W11" s="45"/>
      <c r="X11" s="45"/>
    </row>
    <row r="12" spans="1:24" ht="18.899999999999999" customHeight="1">
      <c r="A12" s="15"/>
      <c r="B12" s="15"/>
      <c r="C12" s="16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45"/>
      <c r="T12" s="45"/>
      <c r="U12" s="47"/>
      <c r="V12" s="45"/>
      <c r="W12" s="45"/>
      <c r="X12" s="45"/>
    </row>
    <row r="13" spans="1:24" ht="18.899999999999999" customHeight="1">
      <c r="A13" s="15"/>
      <c r="B13" s="15"/>
      <c r="C13" s="16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45"/>
      <c r="T13" s="45"/>
      <c r="U13" s="47"/>
      <c r="V13" s="45"/>
      <c r="W13" s="45"/>
      <c r="X13" s="45"/>
    </row>
    <row r="14" spans="1:24" ht="18.899999999999999" customHeight="1">
      <c r="A14" s="15"/>
      <c r="B14" s="15"/>
      <c r="C14" s="16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45"/>
      <c r="T14" s="45"/>
      <c r="U14" s="47"/>
      <c r="V14" s="45"/>
      <c r="W14" s="45"/>
      <c r="X14" s="45"/>
    </row>
    <row r="15" spans="1:24" ht="18.899999999999999" customHeight="1">
      <c r="A15" s="15"/>
      <c r="B15" s="15"/>
      <c r="C15" s="16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45"/>
      <c r="T15" s="45"/>
      <c r="U15" s="47"/>
      <c r="V15" s="45"/>
      <c r="W15" s="45"/>
      <c r="X15" s="45"/>
    </row>
    <row r="16" spans="1:24" ht="18.899999999999999" customHeight="1">
      <c r="A16" s="15"/>
      <c r="B16" s="15"/>
      <c r="C16" s="16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45"/>
      <c r="T16" s="45"/>
      <c r="U16" s="47"/>
      <c r="V16" s="45"/>
      <c r="W16" s="45"/>
      <c r="X16" s="45"/>
    </row>
    <row r="17" spans="1:24" ht="18.899999999999999" customHeight="1">
      <c r="A17" s="15"/>
      <c r="B17" s="15"/>
      <c r="C17" s="16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45"/>
      <c r="T17" s="45"/>
      <c r="U17" s="47"/>
      <c r="V17" s="45"/>
      <c r="W17" s="45"/>
      <c r="X17" s="45"/>
    </row>
    <row r="18" spans="1:24" ht="18.899999999999999" customHeight="1">
      <c r="A18" s="15"/>
      <c r="B18" s="15"/>
      <c r="C18" s="16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45"/>
      <c r="T18" s="45"/>
      <c r="U18" s="47"/>
      <c r="V18" s="45"/>
      <c r="W18" s="45"/>
      <c r="X18" s="45"/>
    </row>
  </sheetData>
  <sheetProtection formatCells="0" formatColumns="0" formatRows="0"/>
  <mergeCells count="25">
    <mergeCell ref="A2:V2"/>
    <mergeCell ref="N5:N6"/>
    <mergeCell ref="B4:B6"/>
    <mergeCell ref="K5:K6"/>
    <mergeCell ref="V4:V6"/>
    <mergeCell ref="T4:T6"/>
    <mergeCell ref="L5:L6"/>
    <mergeCell ref="I5:I6"/>
    <mergeCell ref="U4:U6"/>
    <mergeCell ref="F5:F6"/>
    <mergeCell ref="A4:A6"/>
    <mergeCell ref="E4:H4"/>
    <mergeCell ref="G5:G6"/>
    <mergeCell ref="H5:H6"/>
    <mergeCell ref="C4:C6"/>
    <mergeCell ref="D4:D6"/>
    <mergeCell ref="E5:E6"/>
    <mergeCell ref="S4:S6"/>
    <mergeCell ref="P5:P6"/>
    <mergeCell ref="I4:R4"/>
    <mergeCell ref="Q5:Q6"/>
    <mergeCell ref="R5:R6"/>
    <mergeCell ref="J5:J6"/>
    <mergeCell ref="O5:O6"/>
    <mergeCell ref="M5:M6"/>
  </mergeCells>
  <phoneticPr fontId="10" type="noConversion"/>
  <printOptions horizontalCentered="1"/>
  <pageMargins left="0.39370078740157477" right="0.39370078740157477" top="0.47244096365500621" bottom="0.47244096365500621" header="0.39370078740157477" footer="0.39370078740157477"/>
  <pageSetup paperSize="9" scale="57" orientation="landscape" verticalDpi="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16"/>
  <sheetViews>
    <sheetView showGridLines="0" workbookViewId="0">
      <selection activeCell="D7" sqref="D7:D10"/>
    </sheetView>
  </sheetViews>
  <sheetFormatPr defaultColWidth="9.109375" defaultRowHeight="12"/>
  <cols>
    <col min="1" max="1" width="7" style="32" customWidth="1"/>
    <col min="2" max="2" width="11.44140625" style="32" customWidth="1"/>
    <col min="3" max="3" width="28.88671875" style="32" customWidth="1"/>
    <col min="4" max="4" width="17" style="32" customWidth="1"/>
    <col min="5" max="5" width="17.109375" style="32" customWidth="1"/>
    <col min="6" max="6" width="16.109375" style="32" customWidth="1"/>
    <col min="7" max="7" width="4.109375" style="32" customWidth="1"/>
    <col min="8" max="8" width="12.44140625" style="32" customWidth="1"/>
    <col min="9" max="9" width="13.21875" style="32" customWidth="1"/>
    <col min="10" max="10" width="16.109375" style="32" customWidth="1"/>
    <col min="11" max="11" width="16.33203125" style="32" customWidth="1"/>
    <col min="12" max="12" width="15.44140625" style="32" customWidth="1"/>
    <col min="13" max="13" width="15.109375" style="32" customWidth="1"/>
    <col min="14" max="14" width="12.6640625" style="32" customWidth="1"/>
    <col min="15" max="15" width="10.109375" style="32" customWidth="1"/>
    <col min="16" max="16" width="13" style="32" customWidth="1"/>
    <col min="17" max="17" width="16" style="32" customWidth="1"/>
    <col min="18" max="18" width="13.33203125" style="32" customWidth="1"/>
    <col min="19" max="19" width="12.33203125" style="32" customWidth="1"/>
    <col min="20" max="22" width="10.109375" style="32" customWidth="1"/>
    <col min="23" max="23" width="16" style="32" customWidth="1"/>
    <col min="24" max="24" width="12.33203125" style="64" customWidth="1"/>
    <col min="25" max="255" width="6.6640625" style="32" customWidth="1"/>
    <col min="256" max="16384" width="9.109375" style="32"/>
  </cols>
  <sheetData>
    <row r="1" spans="1:255" s="55" customFormat="1" ht="23.15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45"/>
      <c r="L1" s="54"/>
      <c r="M1" s="54"/>
      <c r="N1" s="54"/>
      <c r="O1" s="54"/>
      <c r="P1" s="54"/>
      <c r="Q1" s="54"/>
      <c r="R1" s="54"/>
      <c r="S1" s="54"/>
      <c r="T1" s="219" t="s">
        <v>420</v>
      </c>
      <c r="U1" s="219"/>
      <c r="V1" s="219"/>
      <c r="W1" s="219"/>
      <c r="X1" s="62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</row>
    <row r="2" spans="1:255" s="55" customFormat="1" ht="23.15" customHeight="1">
      <c r="A2" s="195" t="s">
        <v>390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63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</row>
    <row r="3" spans="1:255" s="55" customFormat="1" ht="44.25" customHeight="1">
      <c r="A3" s="45"/>
      <c r="B3" s="45"/>
      <c r="C3" s="45"/>
      <c r="D3" s="14"/>
      <c r="E3" s="14"/>
      <c r="F3" s="14"/>
      <c r="G3" s="14"/>
      <c r="H3" s="14"/>
      <c r="I3" s="14"/>
      <c r="J3" s="14"/>
      <c r="K3" s="45"/>
      <c r="L3" s="60"/>
      <c r="M3" s="60"/>
      <c r="N3" s="37"/>
      <c r="O3" s="14"/>
      <c r="P3" s="59"/>
      <c r="Q3" s="14"/>
      <c r="R3" s="14"/>
      <c r="S3" s="60"/>
      <c r="U3" s="61"/>
      <c r="V3" s="61"/>
      <c r="W3" s="61" t="s">
        <v>404</v>
      </c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</row>
    <row r="4" spans="1:255" s="55" customFormat="1" ht="23.15" customHeight="1">
      <c r="A4" s="201" t="s">
        <v>103</v>
      </c>
      <c r="B4" s="201" t="s">
        <v>90</v>
      </c>
      <c r="C4" s="192" t="s">
        <v>111</v>
      </c>
      <c r="D4" s="200" t="s">
        <v>159</v>
      </c>
      <c r="E4" s="192" t="s">
        <v>9</v>
      </c>
      <c r="F4" s="192"/>
      <c r="G4" s="192"/>
      <c r="H4" s="192"/>
      <c r="I4" s="192"/>
      <c r="J4" s="192"/>
      <c r="K4" s="192" t="s">
        <v>95</v>
      </c>
      <c r="L4" s="192"/>
      <c r="M4" s="192"/>
      <c r="N4" s="192"/>
      <c r="O4" s="192"/>
      <c r="P4" s="192"/>
      <c r="Q4" s="192"/>
      <c r="R4" s="220"/>
      <c r="S4" s="220" t="s">
        <v>17</v>
      </c>
      <c r="T4" s="192" t="s">
        <v>251</v>
      </c>
      <c r="U4" s="192"/>
      <c r="V4" s="192"/>
      <c r="W4" s="192"/>
      <c r="X4" s="63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</row>
    <row r="5" spans="1:255" s="55" customFormat="1" ht="19.5" customHeight="1">
      <c r="A5" s="201"/>
      <c r="B5" s="201"/>
      <c r="C5" s="192"/>
      <c r="D5" s="200"/>
      <c r="E5" s="192"/>
      <c r="F5" s="192"/>
      <c r="G5" s="192"/>
      <c r="H5" s="192"/>
      <c r="I5" s="192"/>
      <c r="J5" s="192"/>
      <c r="K5" s="192"/>
      <c r="L5" s="192"/>
      <c r="M5" s="192"/>
      <c r="N5" s="192"/>
      <c r="O5" s="192"/>
      <c r="P5" s="192"/>
      <c r="Q5" s="192"/>
      <c r="R5" s="220"/>
      <c r="S5" s="220"/>
      <c r="T5" s="192"/>
      <c r="U5" s="192"/>
      <c r="V5" s="192"/>
      <c r="W5" s="192"/>
      <c r="X5" s="63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</row>
    <row r="6" spans="1:255" s="55" customFormat="1" ht="50.25" customHeight="1">
      <c r="A6" s="201"/>
      <c r="B6" s="201"/>
      <c r="C6" s="192"/>
      <c r="D6" s="201"/>
      <c r="E6" s="48" t="s">
        <v>50</v>
      </c>
      <c r="F6" s="48" t="s">
        <v>214</v>
      </c>
      <c r="G6" s="48" t="s">
        <v>60</v>
      </c>
      <c r="H6" s="48" t="s">
        <v>271</v>
      </c>
      <c r="I6" s="48" t="s">
        <v>83</v>
      </c>
      <c r="J6" s="48" t="s">
        <v>96</v>
      </c>
      <c r="K6" s="33" t="s">
        <v>50</v>
      </c>
      <c r="L6" s="33" t="s">
        <v>3</v>
      </c>
      <c r="M6" s="33" t="s">
        <v>19</v>
      </c>
      <c r="N6" s="48" t="s">
        <v>184</v>
      </c>
      <c r="O6" s="48" t="s">
        <v>235</v>
      </c>
      <c r="P6" s="48" t="s">
        <v>37</v>
      </c>
      <c r="Q6" s="48" t="s">
        <v>139</v>
      </c>
      <c r="R6" s="52" t="s">
        <v>182</v>
      </c>
      <c r="S6" s="192"/>
      <c r="T6" s="46" t="s">
        <v>50</v>
      </c>
      <c r="U6" s="108" t="s">
        <v>269</v>
      </c>
      <c r="V6" s="108" t="s">
        <v>270</v>
      </c>
      <c r="W6" s="56" t="s">
        <v>251</v>
      </c>
      <c r="X6" s="63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</row>
    <row r="7" spans="1:255" ht="23.15" customHeight="1">
      <c r="A7" s="144"/>
      <c r="B7" s="145"/>
      <c r="C7" s="144" t="s">
        <v>50</v>
      </c>
      <c r="D7" s="146">
        <f>E7+K7+S7+W7</f>
        <v>11670061.029999999</v>
      </c>
      <c r="E7" s="146">
        <f>F7+H7+I7+J7</f>
        <v>7318492</v>
      </c>
      <c r="F7" s="146">
        <v>4648635</v>
      </c>
      <c r="G7" s="146"/>
      <c r="H7" s="146">
        <v>38220</v>
      </c>
      <c r="I7" s="146">
        <v>590753</v>
      </c>
      <c r="J7" s="146">
        <v>2040884</v>
      </c>
      <c r="K7" s="146">
        <f>L7+N7+P7</f>
        <v>1656964.0299999998</v>
      </c>
      <c r="L7" s="146">
        <v>1090728.7</v>
      </c>
      <c r="M7" s="146"/>
      <c r="N7" s="146">
        <v>530370.93000000005</v>
      </c>
      <c r="O7" s="146">
        <v>0</v>
      </c>
      <c r="P7" s="146">
        <v>35864.400000000001</v>
      </c>
      <c r="Q7" s="146"/>
      <c r="R7" s="146"/>
      <c r="S7" s="146">
        <v>756979</v>
      </c>
      <c r="T7" s="146"/>
      <c r="U7" s="146"/>
      <c r="V7" s="146">
        <v>0</v>
      </c>
      <c r="W7" s="133">
        <v>1937626</v>
      </c>
      <c r="X7" s="32"/>
    </row>
    <row r="8" spans="1:255" s="55" customFormat="1" ht="23.15" customHeight="1">
      <c r="A8" s="144"/>
      <c r="B8" s="131" t="s">
        <v>559</v>
      </c>
      <c r="C8" s="144" t="s">
        <v>554</v>
      </c>
      <c r="D8" s="146">
        <f>E8+K8+S8+W8</f>
        <v>11670061.029999999</v>
      </c>
      <c r="E8" s="146">
        <f>F8+H8+I8+J8</f>
        <v>7318492</v>
      </c>
      <c r="F8" s="146">
        <v>4648635</v>
      </c>
      <c r="G8" s="146"/>
      <c r="H8" s="146">
        <v>38220</v>
      </c>
      <c r="I8" s="146">
        <v>590753</v>
      </c>
      <c r="J8" s="146">
        <v>2040884</v>
      </c>
      <c r="K8" s="146">
        <f>L8+N8+P8</f>
        <v>1656964.0299999998</v>
      </c>
      <c r="L8" s="146">
        <v>1090728.7</v>
      </c>
      <c r="M8" s="146"/>
      <c r="N8" s="146">
        <v>530370.93000000005</v>
      </c>
      <c r="O8" s="146">
        <v>0</v>
      </c>
      <c r="P8" s="146">
        <v>35864.400000000001</v>
      </c>
      <c r="Q8" s="146"/>
      <c r="R8" s="146"/>
      <c r="S8" s="146">
        <v>756979</v>
      </c>
      <c r="T8" s="146"/>
      <c r="U8" s="146"/>
      <c r="V8" s="146">
        <v>0</v>
      </c>
      <c r="W8" s="133">
        <v>1937626</v>
      </c>
      <c r="X8" s="63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</row>
    <row r="9" spans="1:255" s="55" customFormat="1" ht="23.15" customHeight="1">
      <c r="A9" s="144"/>
      <c r="B9" s="131" t="s">
        <v>559</v>
      </c>
      <c r="C9" s="144" t="s">
        <v>563</v>
      </c>
      <c r="D9" s="146">
        <f>E9+K9+S9+W9</f>
        <v>11670061.029999999</v>
      </c>
      <c r="E9" s="146">
        <f>F9+H9+I9+J9</f>
        <v>7318492</v>
      </c>
      <c r="F9" s="146">
        <v>4648635</v>
      </c>
      <c r="G9" s="146"/>
      <c r="H9" s="146">
        <v>38220</v>
      </c>
      <c r="I9" s="146">
        <v>590753</v>
      </c>
      <c r="J9" s="146">
        <v>2040884</v>
      </c>
      <c r="K9" s="146">
        <f>L9+N9+P9</f>
        <v>1656964.0299999998</v>
      </c>
      <c r="L9" s="146">
        <v>1090728.7</v>
      </c>
      <c r="M9" s="146"/>
      <c r="N9" s="146">
        <v>530370.93000000005</v>
      </c>
      <c r="O9" s="146">
        <v>0</v>
      </c>
      <c r="P9" s="146">
        <v>35864.400000000001</v>
      </c>
      <c r="Q9" s="146"/>
      <c r="R9" s="146"/>
      <c r="S9" s="146">
        <v>756979</v>
      </c>
      <c r="T9" s="146"/>
      <c r="U9" s="146"/>
      <c r="V9" s="146">
        <v>0</v>
      </c>
      <c r="W9" s="133">
        <v>1937626</v>
      </c>
      <c r="X9" s="63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</row>
    <row r="10" spans="1:255" s="55" customFormat="1" ht="23.15" customHeight="1">
      <c r="A10" s="144"/>
      <c r="B10" s="131" t="s">
        <v>559</v>
      </c>
      <c r="C10" s="182" t="s">
        <v>560</v>
      </c>
      <c r="D10" s="146">
        <f>E10+K10+S10+W10</f>
        <v>11670061.029999999</v>
      </c>
      <c r="E10" s="146">
        <f>F10+H10+I10+J10</f>
        <v>7318492</v>
      </c>
      <c r="F10" s="146">
        <v>4648635</v>
      </c>
      <c r="G10" s="146"/>
      <c r="H10" s="146">
        <v>38220</v>
      </c>
      <c r="I10" s="146">
        <v>590753</v>
      </c>
      <c r="J10" s="146">
        <v>2040884</v>
      </c>
      <c r="K10" s="146">
        <f>L10+N10+P10</f>
        <v>1656964.0299999998</v>
      </c>
      <c r="L10" s="146">
        <v>1090728.7</v>
      </c>
      <c r="M10" s="146"/>
      <c r="N10" s="146">
        <v>530370.93000000005</v>
      </c>
      <c r="O10" s="146">
        <v>0</v>
      </c>
      <c r="P10" s="146">
        <v>35864.400000000001</v>
      </c>
      <c r="Q10" s="146"/>
      <c r="R10" s="146"/>
      <c r="S10" s="146">
        <v>756979</v>
      </c>
      <c r="T10" s="146"/>
      <c r="U10" s="146"/>
      <c r="V10" s="146">
        <v>0</v>
      </c>
      <c r="W10" s="133">
        <v>1937626</v>
      </c>
      <c r="X10" s="63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</row>
    <row r="11" spans="1:255" s="55" customFormat="1" ht="23.1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45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63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</row>
    <row r="12" spans="1:255" s="55" customFormat="1" ht="23.1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45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63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</row>
    <row r="13" spans="1:255" s="55" customFormat="1" ht="23.15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45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63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</row>
    <row r="14" spans="1:255" s="55" customFormat="1" ht="23.1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45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63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</row>
    <row r="15" spans="1:255" s="55" customFormat="1" ht="23.15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45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63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</row>
    <row r="16" spans="1:255" s="55" customFormat="1" ht="23.1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45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63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</row>
  </sheetData>
  <sheetProtection formatCells="0" formatColumns="0" formatRows="0"/>
  <mergeCells count="10">
    <mergeCell ref="A4:A6"/>
    <mergeCell ref="A2:W2"/>
    <mergeCell ref="S4:S6"/>
    <mergeCell ref="T4:W5"/>
    <mergeCell ref="T1:W1"/>
    <mergeCell ref="D4:D6"/>
    <mergeCell ref="B4:B6"/>
    <mergeCell ref="C4:C6"/>
    <mergeCell ref="K4:R5"/>
    <mergeCell ref="E4:J5"/>
  </mergeCells>
  <phoneticPr fontId="10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55" orientation="landscape" verticalDpi="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K16"/>
  <sheetViews>
    <sheetView showGridLines="0" topLeftCell="D1" workbookViewId="0">
      <selection activeCell="W14" sqref="W14"/>
    </sheetView>
  </sheetViews>
  <sheetFormatPr defaultColWidth="9.109375" defaultRowHeight="12"/>
  <cols>
    <col min="1" max="1" width="4.109375" customWidth="1"/>
    <col min="2" max="2" width="9" customWidth="1"/>
    <col min="3" max="3" width="14" customWidth="1"/>
    <col min="4" max="4" width="14.6640625" customWidth="1"/>
    <col min="5" max="5" width="14.44140625" customWidth="1"/>
    <col min="6" max="6" width="12.44140625" customWidth="1"/>
    <col min="7" max="7" width="11" customWidth="1"/>
    <col min="8" max="8" width="12.77734375" customWidth="1"/>
    <col min="9" max="10" width="11.21875" customWidth="1"/>
    <col min="11" max="11" width="12.77734375" customWidth="1"/>
    <col min="12" max="12" width="11.44140625" customWidth="1"/>
    <col min="13" max="13" width="3.44140625" customWidth="1"/>
    <col min="14" max="14" width="8.88671875" customWidth="1"/>
    <col min="15" max="15" width="10.6640625" customWidth="1"/>
    <col min="16" max="16" width="2.88671875" customWidth="1"/>
    <col min="17" max="17" width="11.6640625" customWidth="1"/>
    <col min="18" max="18" width="12" customWidth="1"/>
    <col min="19" max="19" width="3.44140625" customWidth="1"/>
    <col min="20" max="20" width="10.77734375" customWidth="1"/>
    <col min="21" max="21" width="4.33203125" customWidth="1"/>
    <col min="22" max="22" width="3.44140625" customWidth="1"/>
    <col min="23" max="23" width="12.109375" customWidth="1"/>
    <col min="24" max="24" width="10.33203125" customWidth="1"/>
    <col min="25" max="245" width="6.6640625" customWidth="1"/>
  </cols>
  <sheetData>
    <row r="1" spans="1:245" ht="23.1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R1" s="8"/>
      <c r="S1" s="8"/>
      <c r="T1" s="8"/>
      <c r="U1" s="230" t="s">
        <v>421</v>
      </c>
      <c r="V1" s="230"/>
      <c r="W1" s="230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</row>
    <row r="2" spans="1:245" ht="23.15" customHeight="1">
      <c r="A2" s="195" t="s">
        <v>391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</row>
    <row r="3" spans="1:245" ht="23.15" customHeight="1">
      <c r="A3" s="14"/>
      <c r="B3" s="14"/>
      <c r="C3" s="14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R3" s="8"/>
      <c r="S3" s="8"/>
      <c r="T3" s="8"/>
      <c r="U3" s="204" t="s">
        <v>283</v>
      </c>
      <c r="V3" s="204"/>
      <c r="W3" s="204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</row>
    <row r="4" spans="1:245" ht="23.15" customHeight="1">
      <c r="A4" s="201" t="s">
        <v>103</v>
      </c>
      <c r="B4" s="228" t="s">
        <v>90</v>
      </c>
      <c r="C4" s="229" t="s">
        <v>111</v>
      </c>
      <c r="D4" s="228" t="s">
        <v>159</v>
      </c>
      <c r="E4" s="225" t="s">
        <v>197</v>
      </c>
      <c r="F4" s="225" t="s">
        <v>64</v>
      </c>
      <c r="G4" s="225" t="s">
        <v>256</v>
      </c>
      <c r="H4" s="225" t="s">
        <v>166</v>
      </c>
      <c r="I4" s="225" t="s">
        <v>80</v>
      </c>
      <c r="J4" s="224" t="s">
        <v>175</v>
      </c>
      <c r="K4" s="224" t="s">
        <v>68</v>
      </c>
      <c r="L4" s="224" t="s">
        <v>246</v>
      </c>
      <c r="M4" s="224" t="s">
        <v>267</v>
      </c>
      <c r="N4" s="224" t="s">
        <v>177</v>
      </c>
      <c r="O4" s="224" t="s">
        <v>127</v>
      </c>
      <c r="P4" s="221" t="s">
        <v>272</v>
      </c>
      <c r="Q4" s="224" t="s">
        <v>106</v>
      </c>
      <c r="R4" s="201" t="s">
        <v>157</v>
      </c>
      <c r="S4" s="226" t="s">
        <v>52</v>
      </c>
      <c r="T4" s="201" t="s">
        <v>260</v>
      </c>
      <c r="U4" s="201" t="s">
        <v>148</v>
      </c>
      <c r="V4" s="226" t="s">
        <v>406</v>
      </c>
      <c r="W4" s="201" t="s">
        <v>187</v>
      </c>
      <c r="X4" s="44"/>
      <c r="Y4" s="44"/>
      <c r="Z4" s="44"/>
      <c r="AA4" s="44"/>
      <c r="AB4" s="44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</row>
    <row r="5" spans="1:245" ht="19.5" customHeight="1">
      <c r="A5" s="201"/>
      <c r="B5" s="228"/>
      <c r="C5" s="229"/>
      <c r="D5" s="228"/>
      <c r="E5" s="225"/>
      <c r="F5" s="225"/>
      <c r="G5" s="225"/>
      <c r="H5" s="225"/>
      <c r="I5" s="225"/>
      <c r="J5" s="224"/>
      <c r="K5" s="224"/>
      <c r="L5" s="224"/>
      <c r="M5" s="224"/>
      <c r="N5" s="224"/>
      <c r="O5" s="224"/>
      <c r="P5" s="222"/>
      <c r="Q5" s="224"/>
      <c r="R5" s="201"/>
      <c r="S5" s="227"/>
      <c r="T5" s="201"/>
      <c r="U5" s="201"/>
      <c r="V5" s="227"/>
      <c r="W5" s="201"/>
      <c r="X5" s="44"/>
      <c r="Y5" s="44"/>
      <c r="Z5" s="44"/>
      <c r="AA5" s="44"/>
      <c r="AB5" s="44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</row>
    <row r="6" spans="1:245" ht="39.75" customHeight="1">
      <c r="A6" s="201"/>
      <c r="B6" s="228"/>
      <c r="C6" s="229"/>
      <c r="D6" s="228"/>
      <c r="E6" s="225"/>
      <c r="F6" s="225"/>
      <c r="G6" s="225"/>
      <c r="H6" s="225"/>
      <c r="I6" s="225"/>
      <c r="J6" s="224"/>
      <c r="K6" s="224"/>
      <c r="L6" s="224"/>
      <c r="M6" s="224"/>
      <c r="N6" s="224"/>
      <c r="O6" s="224"/>
      <c r="P6" s="223"/>
      <c r="Q6" s="224"/>
      <c r="R6" s="201"/>
      <c r="S6" s="207"/>
      <c r="T6" s="201"/>
      <c r="U6" s="201"/>
      <c r="V6" s="207"/>
      <c r="W6" s="201"/>
      <c r="X6" s="44"/>
      <c r="Y6" s="44"/>
      <c r="Z6" s="44"/>
      <c r="AA6" s="44"/>
      <c r="AB6" s="44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</row>
    <row r="7" spans="1:245" s="32" customFormat="1" ht="25.5" customHeight="1">
      <c r="A7" s="138"/>
      <c r="B7" s="139"/>
      <c r="C7" s="138" t="s">
        <v>50</v>
      </c>
      <c r="D7" s="133">
        <f>E7+F7+G7+H7+I7+J7+K7+L7+M7+N7+O7+P7+Q7+R7+S7+T7+U7+V7+W7</f>
        <v>1388820.87</v>
      </c>
      <c r="E7" s="133">
        <v>97543.19</v>
      </c>
      <c r="F7" s="133">
        <v>9320</v>
      </c>
      <c r="G7" s="133">
        <v>17959.560000000001</v>
      </c>
      <c r="H7" s="133">
        <v>48063.18</v>
      </c>
      <c r="I7" s="133">
        <v>4218.8</v>
      </c>
      <c r="J7" s="133">
        <v>23733.1</v>
      </c>
      <c r="K7" s="133">
        <v>93442</v>
      </c>
      <c r="L7" s="133">
        <v>21265</v>
      </c>
      <c r="M7" s="133"/>
      <c r="N7" s="133"/>
      <c r="O7" s="133">
        <v>1740</v>
      </c>
      <c r="P7" s="133"/>
      <c r="Q7" s="133">
        <v>3800</v>
      </c>
      <c r="R7" s="133">
        <v>736390</v>
      </c>
      <c r="S7" s="133"/>
      <c r="T7" s="133">
        <v>30696.400000000001</v>
      </c>
      <c r="U7" s="143"/>
      <c r="V7" s="143"/>
      <c r="W7" s="133">
        <v>300649.64</v>
      </c>
    </row>
    <row r="8" spans="1:245" ht="25.5" customHeight="1">
      <c r="A8" s="138"/>
      <c r="B8" s="131" t="s">
        <v>559</v>
      </c>
      <c r="C8" s="182" t="s">
        <v>554</v>
      </c>
      <c r="D8" s="133">
        <f>E8+F8+G8+H8+I8+J8+K8+L8+M8+N8+O8+P8+Q8+R8+S8+T8+U8+V8+W8</f>
        <v>1388820.87</v>
      </c>
      <c r="E8" s="133">
        <v>97543.19</v>
      </c>
      <c r="F8" s="133">
        <v>9320</v>
      </c>
      <c r="G8" s="133">
        <v>17959.560000000001</v>
      </c>
      <c r="H8" s="133">
        <v>48063.18</v>
      </c>
      <c r="I8" s="133">
        <v>4218.8</v>
      </c>
      <c r="J8" s="133">
        <v>23733.1</v>
      </c>
      <c r="K8" s="133">
        <v>93442</v>
      </c>
      <c r="L8" s="133">
        <v>21265</v>
      </c>
      <c r="M8" s="133"/>
      <c r="N8" s="133"/>
      <c r="O8" s="133">
        <v>1740</v>
      </c>
      <c r="P8" s="133"/>
      <c r="Q8" s="133">
        <v>3800</v>
      </c>
      <c r="R8" s="133">
        <v>736390</v>
      </c>
      <c r="S8" s="133"/>
      <c r="T8" s="133">
        <v>30696.400000000001</v>
      </c>
      <c r="U8" s="143"/>
      <c r="V8" s="143"/>
      <c r="W8" s="133">
        <v>300649.64</v>
      </c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</row>
    <row r="9" spans="1:245" ht="25.5" customHeight="1">
      <c r="A9" s="138"/>
      <c r="B9" s="131" t="s">
        <v>559</v>
      </c>
      <c r="C9" s="182" t="s">
        <v>563</v>
      </c>
      <c r="D9" s="133">
        <f>E9+F9+G9+H9+I9+J9+K9+L9+M9+N9+O9+P9+Q9+R9+S9+T9+U9+V9+W9</f>
        <v>1388820.87</v>
      </c>
      <c r="E9" s="133">
        <v>97543.19</v>
      </c>
      <c r="F9" s="133">
        <v>9320</v>
      </c>
      <c r="G9" s="133">
        <v>17959.560000000001</v>
      </c>
      <c r="H9" s="133">
        <v>48063.18</v>
      </c>
      <c r="I9" s="133">
        <v>4218.8</v>
      </c>
      <c r="J9" s="133">
        <v>23733.1</v>
      </c>
      <c r="K9" s="133">
        <v>93442</v>
      </c>
      <c r="L9" s="133">
        <v>21265</v>
      </c>
      <c r="M9" s="133"/>
      <c r="N9" s="133"/>
      <c r="O9" s="133">
        <v>1740</v>
      </c>
      <c r="P9" s="133"/>
      <c r="Q9" s="133">
        <v>3800</v>
      </c>
      <c r="R9" s="133">
        <v>736390</v>
      </c>
      <c r="S9" s="133"/>
      <c r="T9" s="133">
        <v>30696.400000000001</v>
      </c>
      <c r="U9" s="143"/>
      <c r="V9" s="143"/>
      <c r="W9" s="133">
        <v>300649.64</v>
      </c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</row>
    <row r="10" spans="1:245" ht="30.65" customHeight="1">
      <c r="A10" s="138"/>
      <c r="B10" s="131" t="s">
        <v>559</v>
      </c>
      <c r="C10" s="182" t="s">
        <v>560</v>
      </c>
      <c r="D10" s="133">
        <f>E10+F10+G10+H10+I10+J10+K10+L10+M10+N10+O10+P10+Q10+R10+S10+T10+U10+V10+W10</f>
        <v>1388820.87</v>
      </c>
      <c r="E10" s="133">
        <v>97543.19</v>
      </c>
      <c r="F10" s="133">
        <v>9320</v>
      </c>
      <c r="G10" s="133">
        <v>17959.560000000001</v>
      </c>
      <c r="H10" s="133">
        <v>48063.18</v>
      </c>
      <c r="I10" s="133">
        <v>4218.8</v>
      </c>
      <c r="J10" s="133">
        <v>23733.1</v>
      </c>
      <c r="K10" s="133">
        <v>93442</v>
      </c>
      <c r="L10" s="133">
        <v>21265</v>
      </c>
      <c r="M10" s="133"/>
      <c r="N10" s="133"/>
      <c r="O10" s="133">
        <v>1740</v>
      </c>
      <c r="P10" s="133"/>
      <c r="Q10" s="133">
        <v>3800</v>
      </c>
      <c r="R10" s="133">
        <v>736390</v>
      </c>
      <c r="S10" s="133"/>
      <c r="T10" s="133">
        <v>30696.400000000001</v>
      </c>
      <c r="U10" s="143"/>
      <c r="V10" s="143"/>
      <c r="W10" s="133">
        <v>300649.64</v>
      </c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</row>
    <row r="11" spans="1:245" ht="23.1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</row>
    <row r="12" spans="1:245" ht="23.15" customHeight="1">
      <c r="A12" s="8"/>
      <c r="B12" s="8"/>
      <c r="C12" s="11"/>
      <c r="D12" s="11"/>
      <c r="E12" s="8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</row>
    <row r="13" spans="1:245" ht="23.15" customHeight="1">
      <c r="A13" s="8"/>
      <c r="B13" s="8"/>
      <c r="C13" s="8"/>
      <c r="D13" s="8"/>
      <c r="E13" s="8"/>
      <c r="F13" s="11"/>
      <c r="G13" s="8"/>
      <c r="H13" s="8"/>
      <c r="I13" s="8"/>
      <c r="J13" s="8"/>
      <c r="K13" s="8"/>
      <c r="L13" s="11"/>
      <c r="M13" s="11"/>
      <c r="N13" s="11"/>
      <c r="O13" s="11"/>
      <c r="P13" s="11"/>
      <c r="Q13" s="11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</row>
    <row r="14" spans="1:245" ht="23.1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11"/>
      <c r="M14" s="11"/>
      <c r="N14" s="11"/>
      <c r="O14" s="11"/>
      <c r="P14" s="11"/>
      <c r="Q14" s="11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</row>
    <row r="15" spans="1:245" ht="23.1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11"/>
      <c r="M15" s="11"/>
      <c r="N15" s="11"/>
      <c r="O15" s="11"/>
      <c r="P15" s="11"/>
      <c r="Q15" s="11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</row>
    <row r="16" spans="1:245" ht="23.15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</row>
  </sheetData>
  <sheetProtection formatCells="0" formatColumns="0" formatRows="0"/>
  <mergeCells count="26">
    <mergeCell ref="T4:T6"/>
    <mergeCell ref="V4:V6"/>
    <mergeCell ref="C4:C6"/>
    <mergeCell ref="U1:W1"/>
    <mergeCell ref="U3:W3"/>
    <mergeCell ref="G4:G6"/>
    <mergeCell ref="Q4:Q6"/>
    <mergeCell ref="K4:K6"/>
    <mergeCell ref="M4:M6"/>
    <mergeCell ref="N4:N6"/>
    <mergeCell ref="A4:A6"/>
    <mergeCell ref="E4:E6"/>
    <mergeCell ref="F4:F6"/>
    <mergeCell ref="A2:W2"/>
    <mergeCell ref="U4:U6"/>
    <mergeCell ref="W4:W6"/>
    <mergeCell ref="R4:R6"/>
    <mergeCell ref="S4:S6"/>
    <mergeCell ref="B4:B6"/>
    <mergeCell ref="D4:D6"/>
    <mergeCell ref="P4:P6"/>
    <mergeCell ref="J4:J6"/>
    <mergeCell ref="H4:H6"/>
    <mergeCell ref="I4:I6"/>
    <mergeCell ref="L4:L6"/>
    <mergeCell ref="O4:O6"/>
  </mergeCells>
  <phoneticPr fontId="10" type="noConversion"/>
  <printOptions horizontalCentered="1"/>
  <pageMargins left="0.18" right="0.17" top="0.47244096365500621" bottom="0.47244096365500621" header="0.35433069927485905" footer="0.31496063461453894"/>
  <pageSetup paperSize="9" scale="84" orientation="landscape" verticalDpi="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17"/>
  <sheetViews>
    <sheetView showGridLines="0" topLeftCell="C1" workbookViewId="0">
      <selection activeCell="O8" sqref="O8"/>
    </sheetView>
  </sheetViews>
  <sheetFormatPr defaultColWidth="9.109375" defaultRowHeight="12"/>
  <cols>
    <col min="1" max="1" width="10" customWidth="1"/>
    <col min="2" max="2" width="11.33203125" customWidth="1"/>
    <col min="3" max="3" width="38.88671875" customWidth="1"/>
    <col min="4" max="4" width="16.77734375" customWidth="1"/>
    <col min="5" max="5" width="10" customWidth="1"/>
    <col min="6" max="6" width="15.88671875" customWidth="1"/>
    <col min="7" max="7" width="9.88671875" customWidth="1"/>
    <col min="8" max="8" width="15" customWidth="1"/>
    <col min="9" max="14" width="11.6640625" customWidth="1"/>
    <col min="15" max="15" width="15.33203125" customWidth="1"/>
    <col min="16" max="16" width="15" customWidth="1"/>
    <col min="17" max="248" width="6.6640625" customWidth="1"/>
  </cols>
  <sheetData>
    <row r="1" spans="1:248" ht="23.1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44"/>
      <c r="L1" s="13"/>
      <c r="M1" s="13"/>
      <c r="N1" s="13"/>
      <c r="O1" s="19" t="s">
        <v>422</v>
      </c>
      <c r="P1" s="20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</row>
    <row r="2" spans="1:248" ht="23.15" customHeight="1">
      <c r="A2" s="195" t="s">
        <v>392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</row>
    <row r="3" spans="1:248" ht="30.75" customHeight="1">
      <c r="A3" s="14"/>
      <c r="B3" s="14"/>
      <c r="C3" s="14"/>
      <c r="D3" s="9"/>
      <c r="E3" s="103"/>
      <c r="F3" s="37"/>
      <c r="G3" s="9"/>
      <c r="H3" s="37"/>
      <c r="I3" s="9"/>
      <c r="J3" s="9"/>
      <c r="K3" s="44"/>
      <c r="L3" s="9"/>
      <c r="M3" s="9"/>
      <c r="N3" s="231" t="s">
        <v>283</v>
      </c>
      <c r="O3" s="231"/>
      <c r="P3" s="80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</row>
    <row r="4" spans="1:248" ht="23.15" customHeight="1">
      <c r="A4" s="228" t="s">
        <v>103</v>
      </c>
      <c r="B4" s="228" t="s">
        <v>90</v>
      </c>
      <c r="C4" s="192" t="s">
        <v>111</v>
      </c>
      <c r="D4" s="232" t="s">
        <v>159</v>
      </c>
      <c r="E4" s="225" t="s">
        <v>15</v>
      </c>
      <c r="F4" s="225" t="s">
        <v>263</v>
      </c>
      <c r="G4" s="225" t="s">
        <v>234</v>
      </c>
      <c r="H4" s="225" t="s">
        <v>146</v>
      </c>
      <c r="I4" s="225" t="s">
        <v>2</v>
      </c>
      <c r="J4" s="225" t="s">
        <v>42</v>
      </c>
      <c r="K4" s="224" t="s">
        <v>188</v>
      </c>
      <c r="L4" s="224" t="s">
        <v>16</v>
      </c>
      <c r="M4" s="224" t="s">
        <v>154</v>
      </c>
      <c r="N4" s="224" t="s">
        <v>133</v>
      </c>
      <c r="O4" s="224" t="s">
        <v>124</v>
      </c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</row>
    <row r="5" spans="1:248" ht="19.5" customHeight="1">
      <c r="A5" s="228"/>
      <c r="B5" s="228"/>
      <c r="C5" s="192"/>
      <c r="D5" s="232"/>
      <c r="E5" s="225"/>
      <c r="F5" s="225"/>
      <c r="G5" s="225"/>
      <c r="H5" s="225"/>
      <c r="I5" s="225"/>
      <c r="J5" s="225"/>
      <c r="K5" s="224"/>
      <c r="L5" s="224"/>
      <c r="M5" s="224"/>
      <c r="N5" s="224"/>
      <c r="O5" s="224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</row>
    <row r="6" spans="1:248" ht="39.75" customHeight="1">
      <c r="A6" s="228"/>
      <c r="B6" s="228"/>
      <c r="C6" s="192"/>
      <c r="D6" s="232"/>
      <c r="E6" s="225"/>
      <c r="F6" s="225"/>
      <c r="G6" s="225"/>
      <c r="H6" s="225"/>
      <c r="I6" s="225"/>
      <c r="J6" s="225"/>
      <c r="K6" s="224"/>
      <c r="L6" s="224"/>
      <c r="M6" s="224"/>
      <c r="N6" s="224"/>
      <c r="O6" s="224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</row>
    <row r="7" spans="1:248" s="32" customFormat="1" ht="31.25" customHeight="1">
      <c r="A7" s="10"/>
      <c r="B7" s="131" t="s">
        <v>559</v>
      </c>
      <c r="C7" s="182" t="s">
        <v>554</v>
      </c>
      <c r="D7" s="132">
        <f>F7+H7+O7</f>
        <v>972779</v>
      </c>
      <c r="E7" s="132"/>
      <c r="F7" s="132">
        <v>767486</v>
      </c>
      <c r="G7" s="132"/>
      <c r="H7" s="132">
        <v>165893</v>
      </c>
      <c r="I7" s="132"/>
      <c r="J7" s="132"/>
      <c r="K7" s="132"/>
      <c r="L7" s="147"/>
      <c r="M7" s="132"/>
      <c r="N7" s="132"/>
      <c r="O7" s="132">
        <v>39400</v>
      </c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</row>
    <row r="8" spans="1:248" ht="33.75" customHeight="1"/>
    <row r="9" spans="1:248" ht="23.1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45"/>
      <c r="L9" s="11"/>
      <c r="M9" s="11"/>
      <c r="N9" s="11"/>
      <c r="O9" s="11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</row>
    <row r="10" spans="1:248" ht="23.1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45"/>
      <c r="L10" s="11"/>
      <c r="M10" s="11"/>
      <c r="N10" s="11"/>
      <c r="O10" s="11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</row>
    <row r="11" spans="1:248" ht="23.1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45"/>
      <c r="L11" s="11"/>
      <c r="M11" s="11"/>
      <c r="N11" s="11"/>
      <c r="O11" s="11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</row>
    <row r="12" spans="1:248" ht="23.15" customHeight="1">
      <c r="A12" s="11"/>
      <c r="B12" s="11"/>
      <c r="C12" s="11"/>
      <c r="D12" s="11"/>
      <c r="E12" s="11"/>
      <c r="F12" s="11"/>
      <c r="G12" s="11"/>
      <c r="H12" s="11"/>
      <c r="J12" s="11"/>
      <c r="K12" s="45"/>
      <c r="L12" s="11"/>
      <c r="M12" s="11"/>
      <c r="N12" s="11"/>
      <c r="O12" s="11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</row>
    <row r="13" spans="1:248" ht="23.15" customHeight="1">
      <c r="A13" s="8"/>
      <c r="B13" s="8"/>
      <c r="C13" s="8"/>
      <c r="D13" s="8"/>
      <c r="E13" s="11"/>
      <c r="F13" s="11"/>
      <c r="G13" s="8"/>
      <c r="H13" s="8"/>
      <c r="I13" s="8"/>
      <c r="J13" s="8"/>
      <c r="K13" s="45"/>
      <c r="L13" s="11"/>
      <c r="M13" s="11"/>
      <c r="N13" s="11"/>
      <c r="O13" s="11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</row>
    <row r="14" spans="1:248" ht="23.15" customHeight="1">
      <c r="A14" s="8"/>
      <c r="B14" s="8"/>
      <c r="C14" s="8"/>
      <c r="D14" s="8"/>
      <c r="E14" s="8"/>
      <c r="F14" s="11"/>
      <c r="G14" s="11"/>
      <c r="H14" s="11"/>
      <c r="I14" s="8"/>
      <c r="J14" s="8"/>
      <c r="K14" s="44"/>
      <c r="L14" s="8"/>
      <c r="M14" s="8"/>
      <c r="N14" s="11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</row>
    <row r="15" spans="1:248" ht="23.1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44"/>
      <c r="L15" s="8"/>
      <c r="M15" s="8"/>
      <c r="N15" s="11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</row>
    <row r="16" spans="1:248" ht="23.15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44"/>
      <c r="L16" s="8"/>
      <c r="M16" s="8"/>
      <c r="N16" s="11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</row>
    <row r="17" spans="1:248" ht="23.1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</row>
  </sheetData>
  <sheetProtection formatCells="0" formatColumns="0" formatRows="0"/>
  <mergeCells count="17">
    <mergeCell ref="A4:A6"/>
    <mergeCell ref="A2:O2"/>
    <mergeCell ref="M4:M6"/>
    <mergeCell ref="N4:N6"/>
    <mergeCell ref="O4:O6"/>
    <mergeCell ref="D4:D6"/>
    <mergeCell ref="K4:K6"/>
    <mergeCell ref="H4:H6"/>
    <mergeCell ref="I4:I6"/>
    <mergeCell ref="J4:J6"/>
    <mergeCell ref="B4:B6"/>
    <mergeCell ref="N3:O3"/>
    <mergeCell ref="L4:L6"/>
    <mergeCell ref="C4:C6"/>
    <mergeCell ref="G4:G6"/>
    <mergeCell ref="E4:E6"/>
    <mergeCell ref="F4:F6"/>
  </mergeCells>
  <phoneticPr fontId="10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83" orientation="landscape" verticalDpi="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P8"/>
  <sheetViews>
    <sheetView showGridLines="0" topLeftCell="C1" workbookViewId="0"/>
  </sheetViews>
  <sheetFormatPr defaultRowHeight="12"/>
  <cols>
    <col min="1" max="1" width="11" customWidth="1"/>
    <col min="2" max="2" width="10.109375" customWidth="1"/>
    <col min="3" max="4" width="10.44140625" customWidth="1"/>
    <col min="7" max="7" width="9.88671875" customWidth="1"/>
    <col min="10" max="10" width="12.6640625" customWidth="1"/>
    <col min="12" max="12" width="12.33203125" customWidth="1"/>
    <col min="13" max="13" width="9.88671875" customWidth="1"/>
    <col min="14" max="14" width="10.33203125" customWidth="1"/>
    <col min="16" max="16" width="12.88671875" customWidth="1"/>
  </cols>
  <sheetData>
    <row r="1" spans="1:16" ht="12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45"/>
      <c r="L1" s="20"/>
      <c r="M1" s="11"/>
      <c r="N1" s="11"/>
      <c r="O1" s="11"/>
      <c r="P1" s="19" t="s">
        <v>423</v>
      </c>
    </row>
    <row r="2" spans="1:16" ht="18.75" customHeight="1">
      <c r="A2" s="195" t="s">
        <v>65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</row>
    <row r="3" spans="1:16" ht="12" customHeight="1">
      <c r="A3" s="14"/>
      <c r="B3" s="14"/>
      <c r="C3" s="14"/>
      <c r="D3" s="14"/>
      <c r="E3" s="14"/>
      <c r="F3" s="14"/>
      <c r="G3" s="14"/>
      <c r="H3" s="14"/>
      <c r="I3" s="14"/>
      <c r="J3" s="14"/>
      <c r="K3" s="45"/>
      <c r="L3" s="21"/>
      <c r="M3" s="11"/>
      <c r="N3" s="11"/>
      <c r="O3" s="11"/>
      <c r="P3" s="58" t="s">
        <v>285</v>
      </c>
    </row>
    <row r="4" spans="1:16" ht="11.25" customHeight="1">
      <c r="A4" s="201" t="s">
        <v>186</v>
      </c>
      <c r="B4" s="201" t="s">
        <v>103</v>
      </c>
      <c r="C4" s="201" t="s">
        <v>222</v>
      </c>
      <c r="D4" s="201" t="s">
        <v>145</v>
      </c>
      <c r="E4" s="208" t="s">
        <v>159</v>
      </c>
      <c r="F4" s="192" t="s">
        <v>36</v>
      </c>
      <c r="G4" s="192"/>
      <c r="H4" s="192"/>
      <c r="I4" s="193" t="s">
        <v>152</v>
      </c>
      <c r="J4" s="189" t="s">
        <v>118</v>
      </c>
      <c r="K4" s="189" t="s">
        <v>25</v>
      </c>
      <c r="L4" s="189"/>
      <c r="M4" s="189" t="s">
        <v>72</v>
      </c>
      <c r="N4" s="201" t="s">
        <v>136</v>
      </c>
      <c r="O4" s="201" t="s">
        <v>180</v>
      </c>
      <c r="P4" s="234" t="s">
        <v>33</v>
      </c>
    </row>
    <row r="5" spans="1:16" ht="11.25" customHeight="1">
      <c r="A5" s="201"/>
      <c r="B5" s="201"/>
      <c r="C5" s="201"/>
      <c r="D5" s="201"/>
      <c r="E5" s="209"/>
      <c r="F5" s="190" t="s">
        <v>194</v>
      </c>
      <c r="G5" s="202" t="s">
        <v>13</v>
      </c>
      <c r="H5" s="233" t="s">
        <v>43</v>
      </c>
      <c r="I5" s="192"/>
      <c r="J5" s="189"/>
      <c r="K5" s="189"/>
      <c r="L5" s="189"/>
      <c r="M5" s="189"/>
      <c r="N5" s="201"/>
      <c r="O5" s="201"/>
      <c r="P5" s="235"/>
    </row>
    <row r="6" spans="1:16" ht="42.75" customHeight="1">
      <c r="A6" s="201"/>
      <c r="B6" s="201"/>
      <c r="C6" s="201"/>
      <c r="D6" s="201"/>
      <c r="E6" s="209"/>
      <c r="F6" s="191"/>
      <c r="G6" s="203"/>
      <c r="H6" s="220"/>
      <c r="I6" s="192"/>
      <c r="J6" s="189"/>
      <c r="K6" s="10" t="s">
        <v>204</v>
      </c>
      <c r="L6" s="10" t="s">
        <v>84</v>
      </c>
      <c r="M6" s="189"/>
      <c r="N6" s="201"/>
      <c r="O6" s="201"/>
      <c r="P6" s="236"/>
    </row>
    <row r="7" spans="1:16" ht="72" customHeight="1">
      <c r="A7" s="131" t="s">
        <v>358</v>
      </c>
      <c r="B7" s="10" t="s">
        <v>359</v>
      </c>
      <c r="C7" s="10" t="s">
        <v>360</v>
      </c>
      <c r="D7" s="131" t="s">
        <v>361</v>
      </c>
      <c r="E7" s="130" t="s">
        <v>371</v>
      </c>
      <c r="F7" s="130" t="s">
        <v>372</v>
      </c>
      <c r="G7" s="128" t="s">
        <v>370</v>
      </c>
      <c r="H7" s="130" t="s">
        <v>373</v>
      </c>
      <c r="I7" s="128" t="s">
        <v>368</v>
      </c>
      <c r="J7" s="128" t="s">
        <v>369</v>
      </c>
      <c r="K7" s="128" t="s">
        <v>367</v>
      </c>
      <c r="L7" s="129" t="s">
        <v>366</v>
      </c>
      <c r="M7" s="128" t="s">
        <v>365</v>
      </c>
      <c r="N7" s="128" t="s">
        <v>364</v>
      </c>
      <c r="O7" s="128" t="s">
        <v>363</v>
      </c>
      <c r="P7" s="128" t="s">
        <v>362</v>
      </c>
    </row>
    <row r="8" spans="1:16" ht="11.25" customHeight="1"/>
  </sheetData>
  <sheetProtection formatCells="0" formatColumns="0" formatRows="0"/>
  <mergeCells count="17">
    <mergeCell ref="P4:P6"/>
    <mergeCell ref="A2:P2"/>
    <mergeCell ref="A4:A6"/>
    <mergeCell ref="B4:B6"/>
    <mergeCell ref="C4:C6"/>
    <mergeCell ref="D4:D6"/>
    <mergeCell ref="E4:E6"/>
    <mergeCell ref="F4:H4"/>
    <mergeCell ref="M4:M6"/>
    <mergeCell ref="F5:F6"/>
    <mergeCell ref="G5:G6"/>
    <mergeCell ref="H5:H6"/>
    <mergeCell ref="O4:O6"/>
    <mergeCell ref="I4:I6"/>
    <mergeCell ref="J4:J6"/>
    <mergeCell ref="N4:N6"/>
    <mergeCell ref="K4:L5"/>
  </mergeCells>
  <phoneticPr fontId="0" type="noConversion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AD9"/>
  <sheetViews>
    <sheetView showGridLines="0" workbookViewId="0"/>
  </sheetViews>
  <sheetFormatPr defaultRowHeight="12"/>
  <sheetData>
    <row r="1" spans="1:30" ht="12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49"/>
      <c r="R1" s="54"/>
      <c r="S1" s="54"/>
      <c r="T1" s="54"/>
      <c r="U1" s="54"/>
      <c r="V1" s="54"/>
      <c r="W1" s="54"/>
      <c r="X1" s="54"/>
      <c r="Y1" s="54"/>
      <c r="Z1" s="54"/>
      <c r="AA1" s="49"/>
      <c r="AB1" s="49"/>
      <c r="AC1" s="219" t="s">
        <v>440</v>
      </c>
      <c r="AD1" s="219"/>
    </row>
    <row r="2" spans="1:30" ht="18.75" customHeight="1">
      <c r="A2" s="195" t="s">
        <v>119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195"/>
      <c r="Y2" s="195"/>
      <c r="Z2" s="195"/>
      <c r="AA2" s="195"/>
      <c r="AB2" s="195"/>
      <c r="AC2" s="195"/>
      <c r="AD2" s="195"/>
    </row>
    <row r="3" spans="1:30" ht="12" customHeight="1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49"/>
      <c r="R3" s="14"/>
      <c r="S3" s="14"/>
      <c r="T3" s="14"/>
      <c r="U3" s="14"/>
      <c r="V3" s="14"/>
      <c r="W3" s="14"/>
      <c r="X3" s="14"/>
      <c r="Y3" s="14"/>
      <c r="Z3" s="14"/>
      <c r="AA3" s="49"/>
      <c r="AB3" s="49"/>
      <c r="AC3" s="237" t="s">
        <v>405</v>
      </c>
      <c r="AD3" s="237"/>
    </row>
    <row r="4" spans="1:30" ht="12" customHeight="1">
      <c r="A4" s="201" t="s">
        <v>103</v>
      </c>
      <c r="B4" s="201" t="s">
        <v>222</v>
      </c>
      <c r="C4" s="201" t="s">
        <v>90</v>
      </c>
      <c r="D4" s="201" t="s">
        <v>81</v>
      </c>
      <c r="E4" s="201" t="s">
        <v>279</v>
      </c>
      <c r="F4" s="201"/>
      <c r="G4" s="201"/>
      <c r="H4" s="201"/>
      <c r="I4" s="201"/>
      <c r="J4" s="201"/>
      <c r="K4" s="201"/>
      <c r="L4" s="201"/>
      <c r="M4" s="201"/>
      <c r="N4" s="201"/>
      <c r="O4" s="201"/>
      <c r="P4" s="201"/>
      <c r="Q4" s="201"/>
      <c r="R4" s="201"/>
      <c r="S4" s="201"/>
      <c r="T4" s="201"/>
      <c r="U4" s="201"/>
      <c r="V4" s="201"/>
      <c r="W4" s="201"/>
      <c r="X4" s="201"/>
      <c r="Y4" s="201"/>
      <c r="Z4" s="201"/>
      <c r="AA4" s="201"/>
      <c r="AB4" s="201"/>
      <c r="AC4" s="201"/>
      <c r="AD4" s="201"/>
    </row>
    <row r="5" spans="1:30" ht="11.25" customHeight="1">
      <c r="A5" s="201"/>
      <c r="B5" s="201"/>
      <c r="C5" s="201"/>
      <c r="D5" s="201"/>
      <c r="E5" s="201" t="s">
        <v>156</v>
      </c>
      <c r="F5" s="191" t="s">
        <v>197</v>
      </c>
      <c r="G5" s="191" t="s">
        <v>64</v>
      </c>
      <c r="H5" s="191" t="s">
        <v>59</v>
      </c>
      <c r="I5" s="191" t="s">
        <v>117</v>
      </c>
      <c r="J5" s="191" t="s">
        <v>256</v>
      </c>
      <c r="K5" s="191" t="s">
        <v>166</v>
      </c>
      <c r="L5" s="191" t="s">
        <v>80</v>
      </c>
      <c r="M5" s="191" t="s">
        <v>29</v>
      </c>
      <c r="N5" s="191" t="s">
        <v>175</v>
      </c>
      <c r="O5" s="192" t="s">
        <v>68</v>
      </c>
      <c r="P5" s="192" t="s">
        <v>24</v>
      </c>
      <c r="Q5" s="192" t="s">
        <v>246</v>
      </c>
      <c r="R5" s="192" t="s">
        <v>56</v>
      </c>
      <c r="S5" s="192" t="s">
        <v>177</v>
      </c>
      <c r="T5" s="192" t="s">
        <v>127</v>
      </c>
      <c r="U5" s="238" t="s">
        <v>106</v>
      </c>
      <c r="V5" s="192" t="s">
        <v>102</v>
      </c>
      <c r="W5" s="192" t="s">
        <v>262</v>
      </c>
      <c r="X5" s="192" t="s">
        <v>239</v>
      </c>
      <c r="Y5" s="192" t="s">
        <v>230</v>
      </c>
      <c r="Z5" s="192" t="s">
        <v>129</v>
      </c>
      <c r="AA5" s="192" t="s">
        <v>260</v>
      </c>
      <c r="AB5" s="192" t="s">
        <v>148</v>
      </c>
      <c r="AC5" s="201" t="s">
        <v>265</v>
      </c>
      <c r="AD5" s="201" t="s">
        <v>187</v>
      </c>
    </row>
    <row r="6" spans="1:30" ht="11.25" customHeight="1">
      <c r="A6" s="201"/>
      <c r="B6" s="201"/>
      <c r="C6" s="201"/>
      <c r="D6" s="201"/>
      <c r="E6" s="201"/>
      <c r="F6" s="191"/>
      <c r="G6" s="191"/>
      <c r="H6" s="191"/>
      <c r="I6" s="191"/>
      <c r="J6" s="191"/>
      <c r="K6" s="191"/>
      <c r="L6" s="191"/>
      <c r="M6" s="191"/>
      <c r="N6" s="191"/>
      <c r="O6" s="192"/>
      <c r="P6" s="192"/>
      <c r="Q6" s="192"/>
      <c r="R6" s="192"/>
      <c r="S6" s="192"/>
      <c r="T6" s="192"/>
      <c r="U6" s="238"/>
      <c r="V6" s="192"/>
      <c r="W6" s="192"/>
      <c r="X6" s="192"/>
      <c r="Y6" s="192"/>
      <c r="Z6" s="192"/>
      <c r="AA6" s="192"/>
      <c r="AB6" s="192"/>
      <c r="AC6" s="201"/>
      <c r="AD6" s="201"/>
    </row>
    <row r="7" spans="1:30" ht="11.25" customHeight="1">
      <c r="A7" s="201"/>
      <c r="B7" s="201"/>
      <c r="C7" s="201"/>
      <c r="D7" s="201"/>
      <c r="E7" s="201"/>
      <c r="F7" s="191"/>
      <c r="G7" s="191"/>
      <c r="H7" s="191"/>
      <c r="I7" s="191"/>
      <c r="J7" s="191"/>
      <c r="K7" s="191"/>
      <c r="L7" s="191"/>
      <c r="M7" s="191"/>
      <c r="N7" s="191"/>
      <c r="O7" s="192"/>
      <c r="P7" s="192"/>
      <c r="Q7" s="192"/>
      <c r="R7" s="192"/>
      <c r="S7" s="192"/>
      <c r="T7" s="192"/>
      <c r="U7" s="238"/>
      <c r="V7" s="192"/>
      <c r="W7" s="192"/>
      <c r="X7" s="192"/>
      <c r="Y7" s="192"/>
      <c r="Z7" s="192"/>
      <c r="AA7" s="192"/>
      <c r="AB7" s="192"/>
      <c r="AC7" s="201"/>
      <c r="AD7" s="201"/>
    </row>
    <row r="8" spans="1:30" ht="96" customHeight="1">
      <c r="A8" s="10" t="s">
        <v>288</v>
      </c>
      <c r="B8" s="10" t="s">
        <v>314</v>
      </c>
      <c r="C8" s="131" t="s">
        <v>289</v>
      </c>
      <c r="D8" s="131" t="s">
        <v>374</v>
      </c>
      <c r="E8" s="132" t="s">
        <v>357</v>
      </c>
      <c r="F8" s="132" t="s">
        <v>313</v>
      </c>
      <c r="G8" s="132" t="s">
        <v>312</v>
      </c>
      <c r="H8" s="132" t="s">
        <v>311</v>
      </c>
      <c r="I8" s="132" t="s">
        <v>310</v>
      </c>
      <c r="J8" s="132" t="s">
        <v>309</v>
      </c>
      <c r="K8" s="132" t="s">
        <v>308</v>
      </c>
      <c r="L8" s="132" t="s">
        <v>307</v>
      </c>
      <c r="M8" s="132" t="s">
        <v>306</v>
      </c>
      <c r="N8" s="132" t="s">
        <v>305</v>
      </c>
      <c r="O8" s="132" t="s">
        <v>304</v>
      </c>
      <c r="P8" s="132" t="s">
        <v>303</v>
      </c>
      <c r="Q8" s="132" t="s">
        <v>302</v>
      </c>
      <c r="R8" s="132" t="s">
        <v>301</v>
      </c>
      <c r="S8" s="132" t="s">
        <v>300</v>
      </c>
      <c r="T8" s="132" t="s">
        <v>299</v>
      </c>
      <c r="U8" s="132" t="s">
        <v>298</v>
      </c>
      <c r="V8" s="132" t="s">
        <v>297</v>
      </c>
      <c r="W8" s="132" t="s">
        <v>296</v>
      </c>
      <c r="X8" s="132" t="s">
        <v>295</v>
      </c>
      <c r="Y8" s="132" t="s">
        <v>294</v>
      </c>
      <c r="Z8" s="132" t="s">
        <v>315</v>
      </c>
      <c r="AA8" s="132" t="s">
        <v>293</v>
      </c>
      <c r="AB8" s="132" t="s">
        <v>292</v>
      </c>
      <c r="AC8" s="132" t="s">
        <v>291</v>
      </c>
      <c r="AD8" s="132" t="s">
        <v>290</v>
      </c>
    </row>
    <row r="9" spans="1:30" ht="18" customHeight="1"/>
  </sheetData>
  <sheetProtection formatCells="0" formatColumns="0" formatRows="0"/>
  <mergeCells count="34">
    <mergeCell ref="X5:X7"/>
    <mergeCell ref="Z5:Z7"/>
    <mergeCell ref="AA5:AA7"/>
    <mergeCell ref="Y5:Y7"/>
    <mergeCell ref="M5:M7"/>
    <mergeCell ref="N5:N7"/>
    <mergeCell ref="O5:O7"/>
    <mergeCell ref="P5:P7"/>
    <mergeCell ref="AD5:AD7"/>
    <mergeCell ref="S5:S7"/>
    <mergeCell ref="V5:V7"/>
    <mergeCell ref="W5:W7"/>
    <mergeCell ref="T5:T7"/>
    <mergeCell ref="U5:U7"/>
    <mergeCell ref="Q5:Q7"/>
    <mergeCell ref="R5:R7"/>
    <mergeCell ref="E5:E7"/>
    <mergeCell ref="F5:F7"/>
    <mergeCell ref="AC1:AD1"/>
    <mergeCell ref="A2:AD2"/>
    <mergeCell ref="AC3:AD3"/>
    <mergeCell ref="A4:A7"/>
    <mergeCell ref="B4:B7"/>
    <mergeCell ref="C4:C7"/>
    <mergeCell ref="I5:I7"/>
    <mergeCell ref="J5:J7"/>
    <mergeCell ref="K5:K7"/>
    <mergeCell ref="L5:L7"/>
    <mergeCell ref="D4:D7"/>
    <mergeCell ref="E4:AD4"/>
    <mergeCell ref="G5:G7"/>
    <mergeCell ref="H5:H7"/>
    <mergeCell ref="AB5:AB7"/>
    <mergeCell ref="AC5:AC7"/>
  </mergeCells>
  <phoneticPr fontId="0" type="noConversion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Z8"/>
  <sheetViews>
    <sheetView showGridLines="0" workbookViewId="0"/>
  </sheetViews>
  <sheetFormatPr defaultRowHeight="12"/>
  <sheetData>
    <row r="1" spans="1:26" ht="12" customHeight="1">
      <c r="A1" s="54"/>
      <c r="B1" s="54"/>
      <c r="C1" s="54"/>
      <c r="D1" s="54"/>
      <c r="E1" s="54"/>
      <c r="F1" s="54"/>
      <c r="G1" s="54"/>
      <c r="H1" s="54"/>
      <c r="I1" s="45"/>
      <c r="J1" s="54"/>
      <c r="K1" s="54"/>
      <c r="L1" s="54"/>
      <c r="M1" s="54"/>
      <c r="N1" s="54"/>
      <c r="O1" s="54"/>
      <c r="P1" s="54"/>
      <c r="Q1" s="54"/>
      <c r="R1" s="54"/>
      <c r="S1" s="20"/>
      <c r="T1" s="219"/>
      <c r="U1" s="219"/>
      <c r="V1" s="32"/>
      <c r="W1" s="219" t="s">
        <v>439</v>
      </c>
      <c r="X1" s="219"/>
      <c r="Y1" s="219"/>
      <c r="Z1" s="219"/>
    </row>
    <row r="2" spans="1:26" ht="18.75" customHeight="1">
      <c r="A2" s="195" t="s">
        <v>161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195"/>
      <c r="Y2" s="195"/>
      <c r="Z2" s="195"/>
    </row>
    <row r="3" spans="1:26" ht="12" customHeight="1">
      <c r="A3" s="14"/>
      <c r="B3" s="14"/>
      <c r="C3" s="14"/>
      <c r="D3" s="14"/>
      <c r="E3" s="14"/>
      <c r="F3" s="14"/>
      <c r="G3" s="14"/>
      <c r="H3" s="14"/>
      <c r="I3" s="45"/>
      <c r="J3" s="14"/>
      <c r="K3" s="14"/>
      <c r="L3" s="14"/>
      <c r="M3" s="14"/>
      <c r="N3" s="14"/>
      <c r="O3" s="14"/>
      <c r="P3" s="14"/>
      <c r="Q3" s="14"/>
      <c r="R3" s="14"/>
      <c r="S3" s="21"/>
      <c r="T3" s="36"/>
      <c r="U3" s="36"/>
      <c r="V3" s="32"/>
      <c r="W3" s="77"/>
      <c r="X3" s="77"/>
      <c r="Y3" s="77"/>
      <c r="Z3" s="78" t="s">
        <v>283</v>
      </c>
    </row>
    <row r="4" spans="1:26" ht="11.25" customHeight="1">
      <c r="A4" s="201" t="s">
        <v>103</v>
      </c>
      <c r="B4" s="201" t="s">
        <v>222</v>
      </c>
      <c r="C4" s="217" t="s">
        <v>90</v>
      </c>
      <c r="D4" s="201" t="s">
        <v>141</v>
      </c>
      <c r="E4" s="192" t="s">
        <v>280</v>
      </c>
      <c r="F4" s="192"/>
      <c r="G4" s="192"/>
      <c r="H4" s="192"/>
      <c r="I4" s="192"/>
      <c r="J4" s="192"/>
      <c r="K4" s="192"/>
      <c r="L4" s="192"/>
      <c r="M4" s="192"/>
      <c r="N4" s="205" t="s">
        <v>183</v>
      </c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</row>
    <row r="5" spans="1:26" ht="11.25" customHeight="1">
      <c r="A5" s="201"/>
      <c r="B5" s="201"/>
      <c r="C5" s="201"/>
      <c r="D5" s="201"/>
      <c r="E5" s="191" t="s">
        <v>50</v>
      </c>
      <c r="F5" s="191" t="s">
        <v>146</v>
      </c>
      <c r="G5" s="191" t="s">
        <v>2</v>
      </c>
      <c r="H5" s="191" t="s">
        <v>42</v>
      </c>
      <c r="I5" s="192" t="s">
        <v>168</v>
      </c>
      <c r="J5" s="192" t="s">
        <v>16</v>
      </c>
      <c r="K5" s="192" t="s">
        <v>154</v>
      </c>
      <c r="L5" s="192" t="s">
        <v>133</v>
      </c>
      <c r="M5" s="192" t="s">
        <v>62</v>
      </c>
      <c r="N5" s="192" t="s">
        <v>50</v>
      </c>
      <c r="O5" s="192" t="s">
        <v>212</v>
      </c>
      <c r="P5" s="192" t="s">
        <v>228</v>
      </c>
      <c r="Q5" s="192" t="s">
        <v>227</v>
      </c>
      <c r="R5" s="192" t="s">
        <v>1</v>
      </c>
      <c r="S5" s="189" t="s">
        <v>233</v>
      </c>
      <c r="T5" s="189" t="s">
        <v>23</v>
      </c>
      <c r="U5" s="189" t="s">
        <v>109</v>
      </c>
      <c r="V5" s="192" t="s">
        <v>192</v>
      </c>
      <c r="W5" s="192" t="s">
        <v>155</v>
      </c>
      <c r="X5" s="192" t="s">
        <v>27</v>
      </c>
      <c r="Y5" s="192" t="s">
        <v>171</v>
      </c>
      <c r="Z5" s="192" t="s">
        <v>85</v>
      </c>
    </row>
    <row r="6" spans="1:26" ht="11.25" customHeight="1">
      <c r="A6" s="201"/>
      <c r="B6" s="201"/>
      <c r="C6" s="201"/>
      <c r="D6" s="201"/>
      <c r="E6" s="191"/>
      <c r="F6" s="191"/>
      <c r="G6" s="191"/>
      <c r="H6" s="191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89"/>
      <c r="T6" s="189"/>
      <c r="U6" s="189"/>
      <c r="V6" s="192"/>
      <c r="W6" s="192"/>
      <c r="X6" s="192"/>
      <c r="Y6" s="192"/>
      <c r="Z6" s="192"/>
    </row>
    <row r="7" spans="1:26" ht="120" customHeight="1">
      <c r="A7" s="10" t="s">
        <v>288</v>
      </c>
      <c r="B7" s="10" t="s">
        <v>314</v>
      </c>
      <c r="C7" s="131" t="s">
        <v>289</v>
      </c>
      <c r="D7" s="131" t="s">
        <v>374</v>
      </c>
      <c r="E7" s="132" t="s">
        <v>375</v>
      </c>
      <c r="F7" s="132" t="s">
        <v>335</v>
      </c>
      <c r="G7" s="132" t="s">
        <v>334</v>
      </c>
      <c r="H7" s="132" t="s">
        <v>333</v>
      </c>
      <c r="I7" s="132" t="s">
        <v>332</v>
      </c>
      <c r="J7" s="132" t="s">
        <v>331</v>
      </c>
      <c r="K7" s="132" t="s">
        <v>330</v>
      </c>
      <c r="L7" s="132" t="s">
        <v>329</v>
      </c>
      <c r="M7" s="132" t="s">
        <v>328</v>
      </c>
      <c r="N7" s="132" t="s">
        <v>376</v>
      </c>
      <c r="O7" s="132" t="s">
        <v>327</v>
      </c>
      <c r="P7" s="132" t="s">
        <v>326</v>
      </c>
      <c r="Q7" s="132" t="s">
        <v>325</v>
      </c>
      <c r="R7" s="132" t="s">
        <v>324</v>
      </c>
      <c r="S7" s="132" t="s">
        <v>323</v>
      </c>
      <c r="T7" s="132" t="s">
        <v>322</v>
      </c>
      <c r="U7" s="132" t="s">
        <v>321</v>
      </c>
      <c r="V7" s="133" t="s">
        <v>320</v>
      </c>
      <c r="W7" s="133" t="s">
        <v>319</v>
      </c>
      <c r="X7" s="133" t="s">
        <v>318</v>
      </c>
      <c r="Y7" s="133" t="s">
        <v>317</v>
      </c>
      <c r="Z7" s="133" t="s">
        <v>316</v>
      </c>
    </row>
    <row r="8" spans="1:26" ht="11.25" customHeight="1"/>
  </sheetData>
  <sheetProtection formatCells="0" formatColumns="0" formatRows="0"/>
  <mergeCells count="31">
    <mergeCell ref="E5:E6"/>
    <mergeCell ref="K5:K6"/>
    <mergeCell ref="U5:U6"/>
    <mergeCell ref="T1:U1"/>
    <mergeCell ref="E4:M4"/>
    <mergeCell ref="N4:Z4"/>
    <mergeCell ref="N5:N6"/>
    <mergeCell ref="Z5:Z6"/>
    <mergeCell ref="Q5:Q6"/>
    <mergeCell ref="M5:M6"/>
    <mergeCell ref="G5:G6"/>
    <mergeCell ref="W1:Z1"/>
    <mergeCell ref="A2:Z2"/>
    <mergeCell ref="A4:A6"/>
    <mergeCell ref="V5:V6"/>
    <mergeCell ref="F5:F6"/>
    <mergeCell ref="J5:J6"/>
    <mergeCell ref="R5:R6"/>
    <mergeCell ref="Y5:Y6"/>
    <mergeCell ref="P5:P6"/>
    <mergeCell ref="T5:T6"/>
    <mergeCell ref="X5:X6"/>
    <mergeCell ref="B4:B6"/>
    <mergeCell ref="C4:C6"/>
    <mergeCell ref="D4:D6"/>
    <mergeCell ref="W5:W6"/>
    <mergeCell ref="S5:S6"/>
    <mergeCell ref="L5:L6"/>
    <mergeCell ref="O5:O6"/>
    <mergeCell ref="H5:H6"/>
    <mergeCell ref="I5:I6"/>
  </mergeCells>
  <phoneticPr fontId="0" type="noConversion"/>
  <pageMargins left="0.31496062992125984" right="0.11811023622047245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Z8"/>
  <sheetViews>
    <sheetView showGridLines="0" workbookViewId="0"/>
  </sheetViews>
  <sheetFormatPr defaultRowHeight="12"/>
  <sheetData>
    <row r="1" spans="1:26" ht="12" customHeight="1">
      <c r="A1" s="54"/>
      <c r="B1" s="54"/>
      <c r="C1" s="54"/>
      <c r="D1" s="54"/>
      <c r="E1" s="54"/>
      <c r="F1" s="54"/>
      <c r="G1" s="54"/>
      <c r="H1" s="54"/>
      <c r="I1" s="45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219" t="s">
        <v>441</v>
      </c>
      <c r="Z1" s="219"/>
    </row>
    <row r="2" spans="1:26" ht="18.75" customHeight="1">
      <c r="A2" s="195" t="s">
        <v>259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195"/>
      <c r="Y2" s="195"/>
      <c r="Z2" s="195"/>
    </row>
    <row r="3" spans="1:26" ht="12" customHeight="1">
      <c r="A3" s="14"/>
      <c r="B3" s="14"/>
      <c r="C3" s="14"/>
      <c r="D3" s="14"/>
      <c r="E3" s="14"/>
      <c r="F3" s="14"/>
      <c r="G3" s="14"/>
      <c r="H3" s="14"/>
      <c r="I3" s="45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98" t="s">
        <v>283</v>
      </c>
      <c r="Z3" s="198"/>
    </row>
    <row r="4" spans="1:26" ht="11.25" customHeight="1">
      <c r="A4" s="201" t="s">
        <v>103</v>
      </c>
      <c r="B4" s="201" t="s">
        <v>222</v>
      </c>
      <c r="C4" s="201" t="s">
        <v>90</v>
      </c>
      <c r="D4" s="201" t="s">
        <v>141</v>
      </c>
      <c r="E4" s="205" t="s">
        <v>130</v>
      </c>
      <c r="F4" s="205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192" t="s">
        <v>190</v>
      </c>
      <c r="W4" s="192" t="s">
        <v>78</v>
      </c>
      <c r="X4" s="192" t="s">
        <v>207</v>
      </c>
      <c r="Y4" s="239" t="s">
        <v>87</v>
      </c>
      <c r="Z4" s="239" t="s">
        <v>10</v>
      </c>
    </row>
    <row r="5" spans="1:26" ht="11.25" customHeight="1">
      <c r="A5" s="201"/>
      <c r="B5" s="201"/>
      <c r="C5" s="201"/>
      <c r="D5" s="201"/>
      <c r="E5" s="191" t="s">
        <v>50</v>
      </c>
      <c r="F5" s="191" t="s">
        <v>212</v>
      </c>
      <c r="G5" s="191" t="s">
        <v>228</v>
      </c>
      <c r="H5" s="191" t="s">
        <v>227</v>
      </c>
      <c r="I5" s="192" t="s">
        <v>1</v>
      </c>
      <c r="J5" s="192" t="s">
        <v>233</v>
      </c>
      <c r="K5" s="192" t="s">
        <v>23</v>
      </c>
      <c r="L5" s="192" t="s">
        <v>109</v>
      </c>
      <c r="M5" s="192" t="s">
        <v>144</v>
      </c>
      <c r="N5" s="192" t="s">
        <v>105</v>
      </c>
      <c r="O5" s="192" t="s">
        <v>66</v>
      </c>
      <c r="P5" s="192" t="s">
        <v>268</v>
      </c>
      <c r="Q5" s="192" t="s">
        <v>192</v>
      </c>
      <c r="R5" s="192" t="s">
        <v>155</v>
      </c>
      <c r="S5" s="192" t="s">
        <v>27</v>
      </c>
      <c r="T5" s="192" t="s">
        <v>171</v>
      </c>
      <c r="U5" s="192" t="s">
        <v>38</v>
      </c>
      <c r="V5" s="192"/>
      <c r="W5" s="192"/>
      <c r="X5" s="192"/>
      <c r="Y5" s="192"/>
      <c r="Z5" s="192"/>
    </row>
    <row r="6" spans="1:26" ht="11.25" customHeight="1">
      <c r="A6" s="201"/>
      <c r="B6" s="201"/>
      <c r="C6" s="201"/>
      <c r="D6" s="201"/>
      <c r="E6" s="191"/>
      <c r="F6" s="191"/>
      <c r="G6" s="191"/>
      <c r="H6" s="191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2"/>
      <c r="V6" s="192"/>
      <c r="W6" s="192"/>
      <c r="X6" s="192"/>
      <c r="Y6" s="192"/>
      <c r="Z6" s="192"/>
    </row>
    <row r="7" spans="1:26" ht="96" customHeight="1">
      <c r="A7" s="10" t="s">
        <v>288</v>
      </c>
      <c r="B7" s="10" t="s">
        <v>314</v>
      </c>
      <c r="C7" s="131" t="s">
        <v>289</v>
      </c>
      <c r="D7" s="131" t="s">
        <v>374</v>
      </c>
      <c r="E7" s="132" t="s">
        <v>357</v>
      </c>
      <c r="F7" s="132" t="s">
        <v>356</v>
      </c>
      <c r="G7" s="132" t="s">
        <v>355</v>
      </c>
      <c r="H7" s="132" t="s">
        <v>354</v>
      </c>
      <c r="I7" s="132" t="s">
        <v>353</v>
      </c>
      <c r="J7" s="132" t="s">
        <v>352</v>
      </c>
      <c r="K7" s="132" t="s">
        <v>351</v>
      </c>
      <c r="L7" s="132" t="s">
        <v>350</v>
      </c>
      <c r="M7" s="132" t="s">
        <v>349</v>
      </c>
      <c r="N7" s="132" t="s">
        <v>348</v>
      </c>
      <c r="O7" s="132" t="s">
        <v>347</v>
      </c>
      <c r="P7" s="132" t="s">
        <v>346</v>
      </c>
      <c r="Q7" s="132" t="s">
        <v>345</v>
      </c>
      <c r="R7" s="132" t="s">
        <v>344</v>
      </c>
      <c r="S7" s="132" t="s">
        <v>343</v>
      </c>
      <c r="T7" s="132" t="s">
        <v>342</v>
      </c>
      <c r="U7" s="132" t="s">
        <v>341</v>
      </c>
      <c r="V7" s="132" t="s">
        <v>340</v>
      </c>
      <c r="W7" s="132" t="s">
        <v>339</v>
      </c>
      <c r="X7" s="132" t="s">
        <v>338</v>
      </c>
      <c r="Y7" s="132" t="s">
        <v>337</v>
      </c>
      <c r="Z7" s="132" t="s">
        <v>336</v>
      </c>
    </row>
    <row r="8" spans="1:26" ht="11.25" customHeight="1"/>
  </sheetData>
  <sheetProtection formatCells="0" formatColumns="0" formatRows="0"/>
  <mergeCells count="30">
    <mergeCell ref="M5:M6"/>
    <mergeCell ref="N5:N6"/>
    <mergeCell ref="J5:J6"/>
    <mergeCell ref="X4:X6"/>
    <mergeCell ref="V4:V6"/>
    <mergeCell ref="W4:W6"/>
    <mergeCell ref="K5:K6"/>
    <mergeCell ref="P5:P6"/>
    <mergeCell ref="Q5:Q6"/>
    <mergeCell ref="O5:O6"/>
    <mergeCell ref="E5:E6"/>
    <mergeCell ref="F5:F6"/>
    <mergeCell ref="Y1:Z1"/>
    <mergeCell ref="A2:Z2"/>
    <mergeCell ref="Y3:Z3"/>
    <mergeCell ref="A4:A6"/>
    <mergeCell ref="B4:B6"/>
    <mergeCell ref="C4:C6"/>
    <mergeCell ref="D4:D6"/>
    <mergeCell ref="E4:U4"/>
    <mergeCell ref="Z4:Z6"/>
    <mergeCell ref="G5:G6"/>
    <mergeCell ref="H5:H6"/>
    <mergeCell ref="I5:I6"/>
    <mergeCell ref="Y4:Y6"/>
    <mergeCell ref="L5:L6"/>
    <mergeCell ref="T5:T6"/>
    <mergeCell ref="U5:U6"/>
    <mergeCell ref="R5:R6"/>
    <mergeCell ref="S5:S6"/>
  </mergeCells>
  <phoneticPr fontId="0" type="noConversion"/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6"/>
  <sheetViews>
    <sheetView showGridLines="0" topLeftCell="B1" workbookViewId="0"/>
  </sheetViews>
  <sheetFormatPr defaultColWidth="9.109375" defaultRowHeight="12"/>
  <cols>
    <col min="1" max="2" width="10.109375" style="32" customWidth="1"/>
    <col min="3" max="3" width="35.6640625" style="32" customWidth="1"/>
    <col min="4" max="4" width="12.109375" style="32" customWidth="1"/>
    <col min="5" max="21" width="9.109375" style="32" customWidth="1"/>
    <col min="22" max="22" width="6.88671875" style="32" customWidth="1"/>
    <col min="23" max="16384" width="9.109375" style="32"/>
  </cols>
  <sheetData>
    <row r="1" spans="1:22" ht="24.75" customHeight="1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17"/>
      <c r="Q1" s="17"/>
      <c r="R1" s="17"/>
      <c r="S1" s="45"/>
      <c r="T1" s="45"/>
      <c r="U1" s="67" t="s">
        <v>424</v>
      </c>
      <c r="V1" s="45"/>
    </row>
    <row r="2" spans="1:22" ht="24.75" customHeight="1">
      <c r="A2" s="195" t="s">
        <v>181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45"/>
    </row>
    <row r="3" spans="1:22" ht="24.75" customHeight="1">
      <c r="A3" s="68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69"/>
      <c r="Q3" s="69"/>
      <c r="R3" s="69"/>
      <c r="S3" s="70"/>
      <c r="T3" s="204" t="s">
        <v>283</v>
      </c>
      <c r="U3" s="204"/>
      <c r="V3" s="45"/>
    </row>
    <row r="4" spans="1:22" ht="24.75" customHeight="1">
      <c r="A4" s="214" t="s">
        <v>103</v>
      </c>
      <c r="B4" s="200" t="s">
        <v>90</v>
      </c>
      <c r="C4" s="205" t="s">
        <v>111</v>
      </c>
      <c r="D4" s="208" t="s">
        <v>159</v>
      </c>
      <c r="E4" s="201" t="s">
        <v>20</v>
      </c>
      <c r="F4" s="201"/>
      <c r="G4" s="201"/>
      <c r="H4" s="200"/>
      <c r="I4" s="201" t="s">
        <v>131</v>
      </c>
      <c r="J4" s="201"/>
      <c r="K4" s="201"/>
      <c r="L4" s="201"/>
      <c r="M4" s="201"/>
      <c r="N4" s="201"/>
      <c r="O4" s="201"/>
      <c r="P4" s="201"/>
      <c r="Q4" s="201"/>
      <c r="R4" s="201"/>
      <c r="S4" s="217" t="s">
        <v>216</v>
      </c>
      <c r="T4" s="207" t="s">
        <v>32</v>
      </c>
      <c r="U4" s="190" t="s">
        <v>142</v>
      </c>
      <c r="V4" s="45"/>
    </row>
    <row r="5" spans="1:22" ht="24.75" customHeight="1">
      <c r="A5" s="214"/>
      <c r="B5" s="200"/>
      <c r="C5" s="205"/>
      <c r="D5" s="209"/>
      <c r="E5" s="207" t="s">
        <v>50</v>
      </c>
      <c r="F5" s="207" t="s">
        <v>120</v>
      </c>
      <c r="G5" s="207" t="s">
        <v>31</v>
      </c>
      <c r="H5" s="207" t="s">
        <v>12</v>
      </c>
      <c r="I5" s="207" t="s">
        <v>50</v>
      </c>
      <c r="J5" s="211" t="s">
        <v>258</v>
      </c>
      <c r="K5" s="213" t="s">
        <v>179</v>
      </c>
      <c r="L5" s="211" t="s">
        <v>190</v>
      </c>
      <c r="M5" s="213" t="s">
        <v>183</v>
      </c>
      <c r="N5" s="207" t="s">
        <v>130</v>
      </c>
      <c r="O5" s="207" t="s">
        <v>78</v>
      </c>
      <c r="P5" s="207" t="s">
        <v>207</v>
      </c>
      <c r="Q5" s="207" t="s">
        <v>87</v>
      </c>
      <c r="R5" s="207" t="s">
        <v>10</v>
      </c>
      <c r="S5" s="201"/>
      <c r="T5" s="201"/>
      <c r="U5" s="191"/>
      <c r="V5" s="45"/>
    </row>
    <row r="6" spans="1:22" ht="30.75" customHeight="1">
      <c r="A6" s="214"/>
      <c r="B6" s="200"/>
      <c r="C6" s="205"/>
      <c r="D6" s="209"/>
      <c r="E6" s="201"/>
      <c r="F6" s="201"/>
      <c r="G6" s="201"/>
      <c r="H6" s="201"/>
      <c r="I6" s="201"/>
      <c r="J6" s="212"/>
      <c r="K6" s="211"/>
      <c r="L6" s="212"/>
      <c r="M6" s="211"/>
      <c r="N6" s="201"/>
      <c r="O6" s="201"/>
      <c r="P6" s="201"/>
      <c r="Q6" s="201"/>
      <c r="R6" s="201"/>
      <c r="S6" s="201"/>
      <c r="T6" s="201"/>
      <c r="U6" s="191"/>
      <c r="V6" s="45"/>
    </row>
    <row r="7" spans="1:22" ht="24.75" customHeight="1">
      <c r="A7" s="10"/>
      <c r="B7" s="131"/>
      <c r="C7" s="10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45"/>
    </row>
    <row r="8" spans="1:22" customFormat="1" ht="33" customHeight="1"/>
    <row r="9" spans="1:22" ht="18.899999999999999" customHeight="1">
      <c r="A9" s="15"/>
      <c r="B9" s="15"/>
      <c r="C9" s="16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45"/>
      <c r="T9" s="45"/>
      <c r="U9" s="47"/>
      <c r="V9" s="45"/>
    </row>
    <row r="10" spans="1:22" ht="18.899999999999999" customHeight="1">
      <c r="A10" s="15"/>
      <c r="B10" s="15"/>
      <c r="C10" s="16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45"/>
      <c r="T10" s="45"/>
      <c r="U10" s="47"/>
      <c r="V10" s="45"/>
    </row>
    <row r="11" spans="1:22" ht="18.899999999999999" customHeight="1">
      <c r="A11" s="15"/>
      <c r="B11" s="15"/>
      <c r="C11" s="16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45"/>
      <c r="T11" s="45"/>
      <c r="U11" s="47"/>
      <c r="V11" s="45"/>
    </row>
    <row r="12" spans="1:22" ht="18.899999999999999" customHeight="1">
      <c r="A12" s="15"/>
      <c r="B12" s="15"/>
      <c r="C12" s="16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45"/>
      <c r="T12" s="45"/>
      <c r="U12" s="47"/>
      <c r="V12" s="45"/>
    </row>
    <row r="13" spans="1:22" ht="18.899999999999999" customHeight="1">
      <c r="A13" s="15"/>
      <c r="B13" s="15"/>
      <c r="C13" s="16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45"/>
      <c r="T13" s="45"/>
      <c r="U13" s="47"/>
      <c r="V13" s="45"/>
    </row>
    <row r="14" spans="1:22" ht="18.899999999999999" customHeight="1">
      <c r="A14" s="15"/>
      <c r="B14" s="15"/>
      <c r="C14" s="16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45"/>
      <c r="T14" s="45"/>
      <c r="U14" s="47"/>
      <c r="V14" s="45"/>
    </row>
    <row r="15" spans="1:22" ht="18.899999999999999" customHeight="1">
      <c r="A15" s="15"/>
      <c r="B15" s="15"/>
      <c r="C15" s="16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45"/>
      <c r="T15" s="45"/>
      <c r="U15" s="47"/>
      <c r="V15" s="45"/>
    </row>
    <row r="16" spans="1:22" ht="18.899999999999999" customHeight="1">
      <c r="A16" s="15"/>
      <c r="B16" s="15"/>
      <c r="C16" s="16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45"/>
      <c r="T16" s="45"/>
      <c r="U16" s="47"/>
      <c r="V16" s="45"/>
    </row>
    <row r="17" spans="1:22" ht="18.899999999999999" customHeight="1">
      <c r="A17" s="15"/>
      <c r="B17" s="15"/>
      <c r="C17" s="16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45"/>
      <c r="T17" s="45"/>
      <c r="U17" s="47"/>
      <c r="V17" s="45"/>
    </row>
    <row r="18" spans="1:22" ht="18.899999999999999" customHeight="1">
      <c r="A18" s="15"/>
      <c r="B18" s="15"/>
      <c r="C18" s="16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45"/>
      <c r="T18" s="45"/>
      <c r="U18" s="47"/>
      <c r="V18" s="45"/>
    </row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/>
    <row r="31" spans="1:22" ht="12.75" customHeight="1"/>
    <row r="32" spans="1:22" ht="12.75" customHeight="1"/>
    <row r="33" spans="1:22" ht="12.75" customHeight="1"/>
    <row r="34" spans="1:22" ht="12.75" customHeight="1"/>
    <row r="35" spans="1:22" ht="12.75" customHeight="1"/>
    <row r="36" spans="1:22" ht="12.75" customHeight="1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</row>
  </sheetData>
  <sheetProtection formatCells="0" formatColumns="0" formatRows="0"/>
  <mergeCells count="25">
    <mergeCell ref="J5:J6"/>
    <mergeCell ref="K5:K6"/>
    <mergeCell ref="D4:D6"/>
    <mergeCell ref="E5:E6"/>
    <mergeCell ref="F5:F6"/>
    <mergeCell ref="H5:H6"/>
    <mergeCell ref="A2:U2"/>
    <mergeCell ref="T3:U3"/>
    <mergeCell ref="A4:A6"/>
    <mergeCell ref="E4:H4"/>
    <mergeCell ref="Q5:Q6"/>
    <mergeCell ref="B4:B6"/>
    <mergeCell ref="I5:I6"/>
    <mergeCell ref="G5:G6"/>
    <mergeCell ref="C4:C6"/>
    <mergeCell ref="I4:R4"/>
    <mergeCell ref="U4:U6"/>
    <mergeCell ref="L5:L6"/>
    <mergeCell ref="T4:T6"/>
    <mergeCell ref="N5:N6"/>
    <mergeCell ref="O5:O6"/>
    <mergeCell ref="P5:P6"/>
    <mergeCell ref="M5:M6"/>
    <mergeCell ref="S4:S6"/>
    <mergeCell ref="R5:R6"/>
  </mergeCells>
  <phoneticPr fontId="10" type="noConversion"/>
  <printOptions horizontalCentered="1"/>
  <pageMargins left="0.39370078740157477" right="0.39370078740157477" top="0.98425196850393692" bottom="0.47244096365500621" header="0.39370078740157477" footer="0.39370078740157477"/>
  <pageSetup paperSize="9" scale="77" orientation="landscape" verticalDpi="2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C11"/>
  <sheetViews>
    <sheetView showGridLines="0" tabSelected="1" workbookViewId="0">
      <selection activeCell="C9" sqref="C9"/>
    </sheetView>
  </sheetViews>
  <sheetFormatPr defaultRowHeight="12"/>
  <cols>
    <col min="1" max="1" width="37.109375" customWidth="1"/>
    <col min="2" max="2" width="25.44140625" customWidth="1"/>
    <col min="3" max="3" width="47.77734375" customWidth="1"/>
  </cols>
  <sheetData>
    <row r="1" spans="1:3" ht="11.25" customHeight="1">
      <c r="C1" t="s">
        <v>425</v>
      </c>
    </row>
    <row r="2" spans="1:3" ht="24" customHeight="1">
      <c r="A2" s="240" t="s">
        <v>393</v>
      </c>
      <c r="B2" s="240"/>
      <c r="C2" s="240"/>
    </row>
    <row r="3" spans="1:3" ht="18" customHeight="1">
      <c r="A3" s="240"/>
      <c r="B3" s="240"/>
      <c r="C3" s="240"/>
    </row>
    <row r="4" spans="1:3" ht="18" customHeight="1">
      <c r="A4" s="125" t="s">
        <v>569</v>
      </c>
      <c r="B4" s="123"/>
      <c r="C4" s="126" t="s">
        <v>405</v>
      </c>
    </row>
    <row r="5" spans="1:3" ht="25.5" customHeight="1">
      <c r="A5" s="124" t="s">
        <v>394</v>
      </c>
      <c r="B5" s="124" t="s">
        <v>395</v>
      </c>
      <c r="C5" s="124" t="s">
        <v>396</v>
      </c>
    </row>
    <row r="6" spans="1:3" s="32" customFormat="1" ht="44.4" customHeight="1">
      <c r="A6" s="148" t="s">
        <v>397</v>
      </c>
      <c r="B6" s="149">
        <v>34496.400000000001</v>
      </c>
      <c r="C6" s="183" t="s">
        <v>564</v>
      </c>
    </row>
    <row r="7" spans="1:3" s="32" customFormat="1" ht="25.5" customHeight="1">
      <c r="A7" s="150" t="s">
        <v>398</v>
      </c>
      <c r="B7" s="149">
        <v>0</v>
      </c>
      <c r="C7" s="96"/>
    </row>
    <row r="8" spans="1:3" s="32" customFormat="1" ht="25.5" customHeight="1">
      <c r="A8" s="150" t="s">
        <v>399</v>
      </c>
      <c r="B8" s="149">
        <v>3800</v>
      </c>
      <c r="C8" s="96"/>
    </row>
    <row r="9" spans="1:3" s="32" customFormat="1" ht="25.5" customHeight="1">
      <c r="A9" s="150" t="s">
        <v>400</v>
      </c>
      <c r="B9" s="149">
        <v>30696.400000000001</v>
      </c>
      <c r="C9" s="96"/>
    </row>
    <row r="10" spans="1:3" s="32" customFormat="1" ht="25.5" customHeight="1">
      <c r="A10" s="150" t="s">
        <v>401</v>
      </c>
      <c r="B10" s="149">
        <v>30696.400000000001</v>
      </c>
      <c r="C10" s="96"/>
    </row>
    <row r="11" spans="1:3" s="32" customFormat="1" ht="25.5" customHeight="1">
      <c r="A11" s="150" t="s">
        <v>402</v>
      </c>
      <c r="B11" s="149">
        <v>0</v>
      </c>
      <c r="C11" s="96"/>
    </row>
  </sheetData>
  <sheetProtection formatCells="0" formatColumns="0" formatRows="0"/>
  <mergeCells count="1">
    <mergeCell ref="A2:C3"/>
  </mergeCells>
  <phoneticPr fontId="0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"/>
  <sheetViews>
    <sheetView showGridLines="0" topLeftCell="C1" workbookViewId="0"/>
  </sheetViews>
  <sheetFormatPr defaultColWidth="9.33203125" defaultRowHeight="12"/>
  <cols>
    <col min="1" max="1" width="31.109375" style="32" customWidth="1"/>
    <col min="2" max="2" width="33.6640625" style="32" customWidth="1"/>
    <col min="3" max="3" width="21.44140625" style="32" customWidth="1"/>
    <col min="4" max="4" width="21.33203125" style="32" customWidth="1"/>
    <col min="5" max="6" width="11" style="32" customWidth="1"/>
    <col min="7" max="8" width="10" style="32" customWidth="1"/>
    <col min="9" max="9" width="10.109375" style="32" customWidth="1"/>
    <col min="10" max="10" width="11.6640625" style="32" customWidth="1"/>
    <col min="11" max="13" width="10.109375" style="32" customWidth="1"/>
    <col min="14" max="14" width="6.88671875" style="32" customWidth="1"/>
    <col min="15" max="16384" width="9.33203125" style="32"/>
  </cols>
  <sheetData>
    <row r="1" spans="1:21" ht="23.15" customHeight="1">
      <c r="A1"/>
      <c r="B1"/>
      <c r="C1"/>
      <c r="D1"/>
      <c r="E1"/>
      <c r="F1"/>
      <c r="G1"/>
      <c r="H1"/>
      <c r="I1"/>
      <c r="J1"/>
      <c r="K1"/>
      <c r="L1"/>
      <c r="M1"/>
      <c r="N1" s="45"/>
    </row>
    <row r="2" spans="1:21" ht="23.15" customHeight="1">
      <c r="A2"/>
      <c r="B2"/>
      <c r="C2"/>
      <c r="D2"/>
      <c r="E2"/>
      <c r="F2"/>
      <c r="G2"/>
      <c r="H2"/>
      <c r="I2"/>
      <c r="J2"/>
      <c r="K2"/>
      <c r="L2"/>
      <c r="M2"/>
      <c r="N2" s="45"/>
    </row>
    <row r="3" spans="1:21" ht="23.15" customHeight="1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11" t="s">
        <v>426</v>
      </c>
    </row>
    <row r="4" spans="1:21" ht="23.15" customHeight="1">
      <c r="A4" s="206" t="s">
        <v>164</v>
      </c>
      <c r="B4" s="206"/>
      <c r="C4" s="206"/>
      <c r="D4" s="206"/>
      <c r="E4" s="206"/>
      <c r="F4" s="206"/>
      <c r="G4" s="206"/>
      <c r="H4" s="206"/>
      <c r="I4" s="206"/>
      <c r="J4" s="206"/>
      <c r="K4" s="206"/>
      <c r="L4" s="206"/>
      <c r="M4" s="206"/>
      <c r="N4" s="206"/>
      <c r="O4" s="206"/>
      <c r="P4" s="206"/>
      <c r="Q4" s="206"/>
      <c r="R4" s="206"/>
      <c r="S4" s="206"/>
      <c r="T4" s="206"/>
      <c r="U4" s="206"/>
    </row>
    <row r="5" spans="1:21" ht="23.1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47"/>
      <c r="T5" s="47"/>
      <c r="U5" s="85" t="s">
        <v>285</v>
      </c>
    </row>
    <row r="6" spans="1:21" ht="30.75" customHeight="1">
      <c r="A6" s="201" t="s">
        <v>186</v>
      </c>
      <c r="B6" s="201" t="s">
        <v>145</v>
      </c>
      <c r="C6" s="201" t="s">
        <v>377</v>
      </c>
      <c r="D6" s="200" t="s">
        <v>378</v>
      </c>
      <c r="E6" s="201" t="s">
        <v>221</v>
      </c>
      <c r="F6" s="201"/>
      <c r="G6" s="201"/>
      <c r="H6" s="201"/>
      <c r="I6" s="200" t="s">
        <v>379</v>
      </c>
      <c r="J6" s="210"/>
      <c r="K6" s="210"/>
      <c r="L6" s="210"/>
      <c r="M6" s="210"/>
      <c r="N6" s="210"/>
      <c r="O6" s="217"/>
      <c r="P6" s="201" t="s">
        <v>380</v>
      </c>
      <c r="Q6" s="201"/>
      <c r="R6" s="201" t="s">
        <v>70</v>
      </c>
      <c r="S6" s="201"/>
      <c r="T6" s="201"/>
      <c r="U6" s="201"/>
    </row>
    <row r="7" spans="1:21" customFormat="1" ht="30.75" customHeight="1">
      <c r="A7" s="201"/>
      <c r="B7" s="201"/>
      <c r="C7" s="201"/>
      <c r="D7" s="201"/>
      <c r="E7" s="189" t="s">
        <v>121</v>
      </c>
      <c r="F7" s="201" t="s">
        <v>89</v>
      </c>
      <c r="G7" s="201" t="s">
        <v>82</v>
      </c>
      <c r="H7" s="201" t="s">
        <v>202</v>
      </c>
      <c r="I7" s="226" t="s">
        <v>381</v>
      </c>
      <c r="J7" s="226" t="s">
        <v>382</v>
      </c>
      <c r="K7" s="226" t="s">
        <v>114</v>
      </c>
      <c r="L7" s="226" t="s">
        <v>383</v>
      </c>
      <c r="M7" s="226" t="s">
        <v>384</v>
      </c>
      <c r="N7" s="226" t="s">
        <v>136</v>
      </c>
      <c r="O7" s="226" t="s">
        <v>121</v>
      </c>
      <c r="P7" s="201" t="s">
        <v>385</v>
      </c>
      <c r="Q7" s="201" t="s">
        <v>386</v>
      </c>
      <c r="R7" s="201" t="s">
        <v>50</v>
      </c>
      <c r="S7" s="201" t="s">
        <v>18</v>
      </c>
      <c r="T7" s="226" t="s">
        <v>114</v>
      </c>
      <c r="U7" s="192" t="s">
        <v>172</v>
      </c>
    </row>
    <row r="8" spans="1:21" ht="23.25" customHeight="1">
      <c r="A8" s="201"/>
      <c r="B8" s="201"/>
      <c r="C8" s="201"/>
      <c r="D8" s="201"/>
      <c r="E8" s="189"/>
      <c r="F8" s="201"/>
      <c r="G8" s="201"/>
      <c r="H8" s="201"/>
      <c r="I8" s="207"/>
      <c r="J8" s="207"/>
      <c r="K8" s="207"/>
      <c r="L8" s="207"/>
      <c r="M8" s="207"/>
      <c r="N8" s="207"/>
      <c r="O8" s="207"/>
      <c r="P8" s="201"/>
      <c r="Q8" s="201"/>
      <c r="R8" s="201"/>
      <c r="S8" s="201"/>
      <c r="T8" s="207"/>
      <c r="U8" s="192"/>
    </row>
    <row r="9" spans="1:21" ht="23.15" customHeight="1">
      <c r="A9" s="151"/>
      <c r="B9" s="151"/>
      <c r="C9" s="152"/>
      <c r="D9" s="152"/>
      <c r="E9" s="153"/>
      <c r="F9" s="153"/>
      <c r="G9" s="153"/>
      <c r="H9" s="154"/>
      <c r="I9" s="153"/>
      <c r="J9" s="154"/>
      <c r="K9" s="153"/>
      <c r="L9" s="154"/>
      <c r="M9" s="153"/>
      <c r="N9" s="154"/>
      <c r="O9" s="153"/>
      <c r="P9" s="154"/>
      <c r="Q9" s="153"/>
      <c r="R9" s="154"/>
      <c r="S9" s="153"/>
      <c r="T9" s="154"/>
      <c r="U9" s="153"/>
    </row>
    <row r="10" spans="1:21" ht="23.15" customHeight="1">
      <c r="A10" s="47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5"/>
    </row>
    <row r="11" spans="1:21" ht="23.15" customHeight="1">
      <c r="A11" s="47"/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5"/>
    </row>
    <row r="12" spans="1:21" ht="23.15" customHeight="1">
      <c r="A12" s="47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5"/>
    </row>
    <row r="13" spans="1:21" ht="23.15" customHeight="1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5"/>
    </row>
    <row r="14" spans="1:21" ht="23.15" customHeight="1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5"/>
    </row>
    <row r="15" spans="1:21" ht="23.15" customHeight="1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5"/>
    </row>
  </sheetData>
  <sheetProtection formatCells="0" formatColumns="0" formatRows="0"/>
  <mergeCells count="26">
    <mergeCell ref="A4:U4"/>
    <mergeCell ref="R6:U6"/>
    <mergeCell ref="O7:O8"/>
    <mergeCell ref="E7:E8"/>
    <mergeCell ref="A6:A8"/>
    <mergeCell ref="C6:C8"/>
    <mergeCell ref="D6:D8"/>
    <mergeCell ref="B6:B8"/>
    <mergeCell ref="U7:U8"/>
    <mergeCell ref="E6:H6"/>
    <mergeCell ref="T7:T8"/>
    <mergeCell ref="P6:Q6"/>
    <mergeCell ref="P7:P8"/>
    <mergeCell ref="Q7:Q8"/>
    <mergeCell ref="S7:S8"/>
    <mergeCell ref="R7:R8"/>
    <mergeCell ref="M7:M8"/>
    <mergeCell ref="I6:O6"/>
    <mergeCell ref="F7:F8"/>
    <mergeCell ref="G7:G8"/>
    <mergeCell ref="K7:K8"/>
    <mergeCell ref="L7:L8"/>
    <mergeCell ref="I7:I8"/>
    <mergeCell ref="H7:H8"/>
    <mergeCell ref="J7:J8"/>
    <mergeCell ref="N7:N8"/>
  </mergeCells>
  <phoneticPr fontId="0" type="noConversion"/>
  <printOptions horizontalCentered="1"/>
  <pageMargins left="0.39370078740157477" right="0.39370078740157477" top="0.59055118110236215" bottom="0.59055118110236215" header="0.39370078740157477" footer="0.39370078740157477"/>
  <pageSetup paperSize="9" scale="62" orientation="landscape" verticalDpi="2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6"/>
  <sheetViews>
    <sheetView showGridLines="0" topLeftCell="B1" workbookViewId="0"/>
  </sheetViews>
  <sheetFormatPr defaultColWidth="9.109375" defaultRowHeight="12"/>
  <cols>
    <col min="1" max="2" width="11.109375" style="32" customWidth="1"/>
    <col min="3" max="3" width="35.6640625" style="32" customWidth="1"/>
    <col min="4" max="4" width="13.44140625" style="32" customWidth="1"/>
    <col min="5" max="21" width="9" style="32" customWidth="1"/>
    <col min="22" max="26" width="6.88671875" style="32" customWidth="1"/>
    <col min="27" max="16384" width="9.109375" style="32"/>
  </cols>
  <sheetData>
    <row r="1" spans="1:26" ht="24.75" customHeight="1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17"/>
      <c r="Q1" s="17"/>
      <c r="R1" s="17"/>
      <c r="S1" s="45"/>
      <c r="T1" s="45"/>
      <c r="U1" s="155" t="s">
        <v>427</v>
      </c>
      <c r="V1" s="45"/>
      <c r="W1" s="45"/>
      <c r="X1" s="45"/>
      <c r="Y1" s="45"/>
      <c r="Z1" s="45"/>
    </row>
    <row r="2" spans="1:26" ht="24.75" customHeight="1">
      <c r="A2" s="195" t="s">
        <v>108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45"/>
      <c r="W2" s="45"/>
      <c r="X2" s="45"/>
      <c r="Y2" s="45"/>
      <c r="Z2" s="45"/>
    </row>
    <row r="3" spans="1:26" ht="24.75" customHeight="1">
      <c r="A3" s="68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69"/>
      <c r="Q3" s="69"/>
      <c r="R3" s="69"/>
      <c r="S3" s="70"/>
      <c r="T3" s="204" t="s">
        <v>283</v>
      </c>
      <c r="U3" s="204"/>
      <c r="V3" s="45"/>
      <c r="W3" s="45"/>
      <c r="X3" s="45"/>
      <c r="Y3" s="45"/>
      <c r="Z3" s="45"/>
    </row>
    <row r="4" spans="1:26" ht="24.75" customHeight="1">
      <c r="A4" s="214" t="s">
        <v>103</v>
      </c>
      <c r="B4" s="201" t="s">
        <v>90</v>
      </c>
      <c r="C4" s="205" t="s">
        <v>111</v>
      </c>
      <c r="D4" s="188" t="s">
        <v>159</v>
      </c>
      <c r="E4" s="201" t="s">
        <v>20</v>
      </c>
      <c r="F4" s="201"/>
      <c r="G4" s="201"/>
      <c r="H4" s="200"/>
      <c r="I4" s="201" t="s">
        <v>131</v>
      </c>
      <c r="J4" s="201"/>
      <c r="K4" s="201"/>
      <c r="L4" s="201"/>
      <c r="M4" s="201"/>
      <c r="N4" s="201"/>
      <c r="O4" s="201"/>
      <c r="P4" s="201"/>
      <c r="Q4" s="201"/>
      <c r="R4" s="201"/>
      <c r="S4" s="217" t="s">
        <v>216</v>
      </c>
      <c r="T4" s="207" t="s">
        <v>32</v>
      </c>
      <c r="U4" s="190" t="s">
        <v>142</v>
      </c>
      <c r="V4" s="45"/>
      <c r="W4" s="45"/>
      <c r="X4" s="45"/>
      <c r="Y4" s="45"/>
      <c r="Z4" s="45"/>
    </row>
    <row r="5" spans="1:26" ht="24.75" customHeight="1">
      <c r="A5" s="214"/>
      <c r="B5" s="201"/>
      <c r="C5" s="205"/>
      <c r="D5" s="189"/>
      <c r="E5" s="207" t="s">
        <v>50</v>
      </c>
      <c r="F5" s="207" t="s">
        <v>120</v>
      </c>
      <c r="G5" s="207" t="s">
        <v>31</v>
      </c>
      <c r="H5" s="207" t="s">
        <v>12</v>
      </c>
      <c r="I5" s="207" t="s">
        <v>50</v>
      </c>
      <c r="J5" s="211" t="s">
        <v>258</v>
      </c>
      <c r="K5" s="211" t="s">
        <v>179</v>
      </c>
      <c r="L5" s="211" t="s">
        <v>190</v>
      </c>
      <c r="M5" s="211" t="s">
        <v>183</v>
      </c>
      <c r="N5" s="207" t="s">
        <v>130</v>
      </c>
      <c r="O5" s="207" t="s">
        <v>78</v>
      </c>
      <c r="P5" s="207" t="s">
        <v>207</v>
      </c>
      <c r="Q5" s="207" t="s">
        <v>87</v>
      </c>
      <c r="R5" s="207" t="s">
        <v>10</v>
      </c>
      <c r="S5" s="201"/>
      <c r="T5" s="201"/>
      <c r="U5" s="191"/>
      <c r="V5" s="45"/>
      <c r="W5" s="45"/>
      <c r="X5" s="45"/>
      <c r="Y5" s="45"/>
      <c r="Z5" s="45"/>
    </row>
    <row r="6" spans="1:26" ht="30.75" customHeight="1">
      <c r="A6" s="214"/>
      <c r="B6" s="201"/>
      <c r="C6" s="205"/>
      <c r="D6" s="189"/>
      <c r="E6" s="201"/>
      <c r="F6" s="201"/>
      <c r="G6" s="201"/>
      <c r="H6" s="201"/>
      <c r="I6" s="201"/>
      <c r="J6" s="212"/>
      <c r="K6" s="212"/>
      <c r="L6" s="212"/>
      <c r="M6" s="212"/>
      <c r="N6" s="201"/>
      <c r="O6" s="201"/>
      <c r="P6" s="201"/>
      <c r="Q6" s="201"/>
      <c r="R6" s="201"/>
      <c r="S6" s="201"/>
      <c r="T6" s="201"/>
      <c r="U6" s="191"/>
      <c r="V6" s="45"/>
      <c r="W6" s="45"/>
      <c r="X6" s="45"/>
      <c r="Y6" s="45"/>
      <c r="Z6" s="45"/>
    </row>
    <row r="7" spans="1:26" ht="24.75" customHeight="1">
      <c r="A7" s="10"/>
      <c r="B7" s="131"/>
      <c r="C7" s="10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45"/>
      <c r="W7" s="45"/>
      <c r="X7" s="45"/>
      <c r="Y7" s="45"/>
      <c r="Z7" s="45"/>
    </row>
    <row r="8" spans="1:26" customFormat="1" ht="32.25" customHeight="1"/>
    <row r="9" spans="1:26" ht="18.899999999999999" customHeight="1">
      <c r="A9" s="15"/>
      <c r="B9" s="15"/>
      <c r="C9" s="16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45"/>
      <c r="T9" s="45"/>
      <c r="U9" s="47"/>
      <c r="V9" s="45"/>
      <c r="W9" s="45"/>
      <c r="X9" s="45"/>
      <c r="Y9" s="45"/>
      <c r="Z9" s="45"/>
    </row>
    <row r="10" spans="1:26" ht="18.899999999999999" customHeight="1">
      <c r="A10" s="15"/>
      <c r="B10" s="15"/>
      <c r="C10" s="16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45"/>
      <c r="T10" s="45"/>
      <c r="U10" s="47"/>
      <c r="V10" s="45"/>
      <c r="W10" s="45"/>
      <c r="X10" s="45"/>
      <c r="Y10" s="45"/>
      <c r="Z10" s="45"/>
    </row>
    <row r="11" spans="1:26" ht="18.899999999999999" customHeight="1">
      <c r="A11" s="15"/>
      <c r="B11" s="15"/>
      <c r="C11" s="16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45"/>
      <c r="T11" s="45"/>
      <c r="U11" s="47"/>
      <c r="V11" s="45"/>
      <c r="W11" s="45"/>
      <c r="X11" s="45"/>
      <c r="Y11" s="45"/>
      <c r="Z11" s="45"/>
    </row>
    <row r="12" spans="1:26" ht="18.899999999999999" customHeight="1">
      <c r="A12" s="15"/>
      <c r="B12" s="15"/>
      <c r="C12" s="16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45"/>
      <c r="T12" s="45"/>
      <c r="U12" s="47"/>
      <c r="V12" s="45"/>
      <c r="W12" s="45"/>
      <c r="X12" s="45"/>
      <c r="Y12" s="45"/>
      <c r="Z12" s="45"/>
    </row>
    <row r="13" spans="1:26" ht="18.899999999999999" customHeight="1">
      <c r="A13" s="15"/>
      <c r="B13" s="15"/>
      <c r="C13" s="16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45"/>
      <c r="T13" s="45"/>
      <c r="U13" s="47"/>
      <c r="V13" s="45"/>
      <c r="W13" s="45"/>
      <c r="X13" s="45"/>
      <c r="Y13" s="45"/>
      <c r="Z13" s="45"/>
    </row>
    <row r="14" spans="1:26" ht="18.899999999999999" customHeight="1">
      <c r="A14" s="15"/>
      <c r="B14" s="15"/>
      <c r="C14" s="16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45"/>
      <c r="T14" s="45"/>
      <c r="U14" s="47"/>
      <c r="V14" s="45"/>
      <c r="W14" s="45"/>
      <c r="X14" s="45"/>
      <c r="Y14" s="45"/>
      <c r="Z14" s="45"/>
    </row>
    <row r="15" spans="1:26" ht="18.899999999999999" customHeight="1">
      <c r="A15" s="15"/>
      <c r="B15" s="15"/>
      <c r="C15" s="16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45"/>
      <c r="T15" s="45"/>
      <c r="U15" s="47"/>
      <c r="V15" s="45"/>
      <c r="W15" s="45"/>
      <c r="X15" s="45"/>
      <c r="Y15" s="45"/>
      <c r="Z15" s="45"/>
    </row>
    <row r="16" spans="1:26" ht="18.899999999999999" customHeight="1">
      <c r="A16" s="15"/>
      <c r="B16" s="15"/>
      <c r="C16" s="16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45"/>
      <c r="T16" s="45"/>
      <c r="U16" s="47"/>
      <c r="V16" s="45"/>
      <c r="W16" s="45"/>
      <c r="X16" s="45"/>
      <c r="Y16" s="45"/>
      <c r="Z16" s="45"/>
    </row>
    <row r="17" spans="1:26" ht="18.899999999999999" customHeight="1">
      <c r="A17" s="15"/>
      <c r="B17" s="15"/>
      <c r="C17" s="16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45"/>
      <c r="T17" s="45"/>
      <c r="U17" s="47"/>
      <c r="V17" s="45"/>
      <c r="W17" s="45"/>
      <c r="X17" s="45"/>
      <c r="Y17" s="45"/>
      <c r="Z17" s="45"/>
    </row>
    <row r="18" spans="1:26" ht="18.899999999999999" customHeight="1">
      <c r="A18" s="15"/>
      <c r="B18" s="15"/>
      <c r="C18" s="16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45"/>
      <c r="T18" s="45"/>
      <c r="U18" s="47"/>
      <c r="V18" s="45"/>
      <c r="W18" s="45"/>
      <c r="X18" s="45"/>
      <c r="Y18" s="45"/>
      <c r="Z18" s="45"/>
    </row>
    <row r="19" spans="1:26" ht="12.75" customHeight="1"/>
    <row r="20" spans="1:26" ht="12.75" customHeight="1"/>
    <row r="21" spans="1:26" ht="12.75" customHeight="1"/>
    <row r="22" spans="1:26" ht="12.75" customHeight="1"/>
    <row r="23" spans="1:26" ht="12.75" customHeight="1"/>
    <row r="24" spans="1:26" ht="12.75" customHeight="1"/>
    <row r="25" spans="1:26" ht="12.75" customHeight="1"/>
    <row r="26" spans="1:26" ht="12.75" customHeight="1"/>
    <row r="27" spans="1:26" ht="12.75" customHeight="1"/>
    <row r="28" spans="1:26" ht="12.75" customHeight="1"/>
    <row r="29" spans="1:26" ht="12.75" customHeight="1"/>
    <row r="30" spans="1:26" ht="12.75" customHeight="1"/>
    <row r="31" spans="1:26" ht="12.75" customHeight="1"/>
    <row r="32" spans="1:26" ht="12.75" customHeight="1"/>
    <row r="33" spans="1:26" ht="12.75" customHeight="1"/>
    <row r="34" spans="1:26" ht="12.75" customHeight="1"/>
    <row r="35" spans="1:26" ht="12.75" customHeight="1"/>
    <row r="36" spans="1:26" ht="12.75" customHeight="1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</row>
  </sheetData>
  <sheetProtection formatCells="0" formatColumns="0" formatRows="0"/>
  <mergeCells count="25">
    <mergeCell ref="A2:U2"/>
    <mergeCell ref="T3:U3"/>
    <mergeCell ref="A4:A6"/>
    <mergeCell ref="E4:H4"/>
    <mergeCell ref="Q5:Q6"/>
    <mergeCell ref="B4:B6"/>
    <mergeCell ref="E5:E6"/>
    <mergeCell ref="F5:F6"/>
    <mergeCell ref="G5:G6"/>
    <mergeCell ref="D4:D6"/>
    <mergeCell ref="C4:C6"/>
    <mergeCell ref="I5:I6"/>
    <mergeCell ref="T4:T6"/>
    <mergeCell ref="H5:H6"/>
    <mergeCell ref="J5:J6"/>
    <mergeCell ref="L5:L6"/>
    <mergeCell ref="U4:U6"/>
    <mergeCell ref="P5:P6"/>
    <mergeCell ref="R5:R6"/>
    <mergeCell ref="S4:S6"/>
    <mergeCell ref="I4:R4"/>
    <mergeCell ref="O5:O6"/>
    <mergeCell ref="N5:N6"/>
    <mergeCell ref="K5:K6"/>
    <mergeCell ref="M5:M6"/>
  </mergeCells>
  <phoneticPr fontId="10" type="noConversion"/>
  <printOptions horizontalCentered="1"/>
  <pageMargins left="0.39370078740157477" right="0.39370078740157477" top="0.98425196850393692" bottom="0.47244096365500621" header="0.39370078740157477" footer="0.39370078740157477"/>
  <pageSetup paperSize="9" scale="76" orientation="landscape" verticalDpi="2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M18"/>
  <sheetViews>
    <sheetView showGridLines="0" workbookViewId="0"/>
  </sheetViews>
  <sheetFormatPr defaultColWidth="9.109375" defaultRowHeight="12"/>
  <cols>
    <col min="1" max="1" width="10.6640625" style="32" customWidth="1"/>
    <col min="2" max="2" width="18.88671875" style="32" customWidth="1"/>
    <col min="3" max="3" width="11.6640625" style="32" customWidth="1"/>
    <col min="4" max="4" width="12" style="32" customWidth="1"/>
    <col min="5" max="5" width="11.33203125" style="32" customWidth="1"/>
    <col min="6" max="6" width="11.6640625" style="32" customWidth="1"/>
    <col min="7" max="7" width="9.6640625" style="32" customWidth="1"/>
    <col min="8" max="8" width="11.109375" style="32" customWidth="1"/>
    <col min="9" max="9" width="10.88671875" style="32" customWidth="1"/>
    <col min="10" max="10" width="11.44140625" style="32" customWidth="1"/>
    <col min="11" max="11" width="12.109375" style="32" customWidth="1"/>
    <col min="12" max="12" width="8.6640625" style="32" customWidth="1"/>
    <col min="13" max="13" width="8.44140625" style="32" customWidth="1"/>
    <col min="14" max="14" width="9.88671875" style="32" customWidth="1"/>
    <col min="15" max="15" width="8.33203125" style="32" customWidth="1"/>
    <col min="16" max="16" width="9.109375" style="32" customWidth="1"/>
    <col min="17" max="17" width="7.88671875" style="32" customWidth="1"/>
    <col min="18" max="18" width="7.44140625" style="32" customWidth="1"/>
    <col min="19" max="19" width="7.88671875" style="32" customWidth="1"/>
    <col min="20" max="247" width="6.6640625" style="32" customWidth="1"/>
    <col min="248" max="16384" width="9.109375" style="32"/>
  </cols>
  <sheetData>
    <row r="1" spans="1:247" ht="23.15" customHeight="1">
      <c r="A1" s="72"/>
      <c r="B1" s="54"/>
      <c r="C1" s="54"/>
      <c r="D1" s="54"/>
      <c r="E1" s="73"/>
      <c r="F1" s="54"/>
      <c r="G1" s="54"/>
      <c r="H1" s="54"/>
      <c r="I1" s="54"/>
      <c r="J1" s="54"/>
      <c r="K1" s="54"/>
      <c r="L1" s="54"/>
      <c r="O1" s="20"/>
      <c r="P1" s="11"/>
      <c r="Q1" s="11"/>
      <c r="R1" s="243" t="s">
        <v>428</v>
      </c>
      <c r="S1" s="243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</row>
    <row r="2" spans="1:247" ht="23.15" customHeight="1">
      <c r="B2" s="206" t="s">
        <v>232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</row>
    <row r="3" spans="1:247" ht="23.15" customHeight="1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242"/>
      <c r="N3" s="198"/>
      <c r="O3" s="21"/>
      <c r="P3" s="11"/>
      <c r="Q3" s="11"/>
      <c r="R3" s="204" t="s">
        <v>443</v>
      </c>
      <c r="S3" s="204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</row>
    <row r="4" spans="1:247" ht="23.15" customHeight="1">
      <c r="A4" s="245" t="s">
        <v>107</v>
      </c>
      <c r="B4" s="201" t="s">
        <v>186</v>
      </c>
      <c r="C4" s="201" t="s">
        <v>145</v>
      </c>
      <c r="D4" s="201" t="s">
        <v>39</v>
      </c>
      <c r="E4" s="201" t="s">
        <v>153</v>
      </c>
      <c r="F4" s="201" t="s">
        <v>261</v>
      </c>
      <c r="G4" s="200" t="s">
        <v>61</v>
      </c>
      <c r="H4" s="200" t="s">
        <v>191</v>
      </c>
      <c r="I4" s="244" t="s">
        <v>36</v>
      </c>
      <c r="J4" s="244"/>
      <c r="K4" s="244"/>
      <c r="L4" s="241" t="s">
        <v>152</v>
      </c>
      <c r="M4" s="192" t="s">
        <v>118</v>
      </c>
      <c r="N4" s="192" t="s">
        <v>25</v>
      </c>
      <c r="O4" s="192"/>
      <c r="P4" s="201" t="s">
        <v>72</v>
      </c>
      <c r="Q4" s="201" t="s">
        <v>136</v>
      </c>
      <c r="R4" s="207" t="s">
        <v>287</v>
      </c>
      <c r="S4" s="197" t="s">
        <v>33</v>
      </c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</row>
    <row r="5" spans="1:247" ht="23.15" customHeight="1">
      <c r="A5" s="245"/>
      <c r="B5" s="201"/>
      <c r="C5" s="201"/>
      <c r="D5" s="201"/>
      <c r="E5" s="201"/>
      <c r="F5" s="201"/>
      <c r="G5" s="200"/>
      <c r="H5" s="201"/>
      <c r="I5" s="197" t="s">
        <v>194</v>
      </c>
      <c r="J5" s="199" t="s">
        <v>13</v>
      </c>
      <c r="K5" s="207" t="s">
        <v>43</v>
      </c>
      <c r="L5" s="192"/>
      <c r="M5" s="192"/>
      <c r="N5" s="192"/>
      <c r="O5" s="192"/>
      <c r="P5" s="201"/>
      <c r="Q5" s="201"/>
      <c r="R5" s="201"/>
      <c r="S5" s="192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</row>
    <row r="6" spans="1:247" ht="19.5" customHeight="1">
      <c r="A6" s="245"/>
      <c r="B6" s="201"/>
      <c r="C6" s="201"/>
      <c r="D6" s="201"/>
      <c r="E6" s="201"/>
      <c r="F6" s="201"/>
      <c r="G6" s="200"/>
      <c r="H6" s="201"/>
      <c r="I6" s="192"/>
      <c r="J6" s="200"/>
      <c r="K6" s="201"/>
      <c r="L6" s="192"/>
      <c r="M6" s="192"/>
      <c r="N6" s="192" t="s">
        <v>204</v>
      </c>
      <c r="O6" s="192" t="s">
        <v>286</v>
      </c>
      <c r="P6" s="201"/>
      <c r="Q6" s="201"/>
      <c r="R6" s="201"/>
      <c r="S6" s="192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</row>
    <row r="7" spans="1:247" ht="39.75" customHeight="1">
      <c r="A7" s="245"/>
      <c r="B7" s="201"/>
      <c r="C7" s="201"/>
      <c r="D7" s="201"/>
      <c r="E7" s="201"/>
      <c r="F7" s="201"/>
      <c r="G7" s="200"/>
      <c r="H7" s="201"/>
      <c r="I7" s="192"/>
      <c r="J7" s="200"/>
      <c r="K7" s="201"/>
      <c r="L7" s="192"/>
      <c r="M7" s="192"/>
      <c r="N7" s="192"/>
      <c r="O7" s="192"/>
      <c r="P7" s="201"/>
      <c r="Q7" s="201"/>
      <c r="R7" s="201"/>
      <c r="S7" s="192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</row>
    <row r="8" spans="1:247" ht="27.75" customHeight="1">
      <c r="A8" s="131"/>
      <c r="B8" s="131"/>
      <c r="C8" s="131"/>
      <c r="D8" s="131"/>
      <c r="E8" s="131"/>
      <c r="F8" s="156"/>
      <c r="G8" s="131"/>
      <c r="H8" s="128"/>
      <c r="I8" s="128"/>
      <c r="J8" s="128"/>
      <c r="K8" s="128"/>
      <c r="L8" s="128"/>
      <c r="M8" s="128"/>
      <c r="N8" s="128"/>
      <c r="O8" s="140"/>
      <c r="P8" s="140"/>
      <c r="Q8" s="140"/>
      <c r="R8" s="140"/>
      <c r="S8" s="140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</row>
    <row r="9" spans="1:247" customFormat="1" ht="33" customHeight="1"/>
    <row r="10" spans="1:247" ht="23.15" customHeight="1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</row>
    <row r="11" spans="1:247" ht="23.15" customHeight="1">
      <c r="A11" s="45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</row>
    <row r="12" spans="1:247" ht="23.15" customHeight="1">
      <c r="A12" s="45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</row>
    <row r="13" spans="1:247" ht="23.15" customHeight="1">
      <c r="A13" s="45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</row>
    <row r="14" spans="1:247" ht="23.15" customHeight="1">
      <c r="A14" s="45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</row>
    <row r="15" spans="1:247" ht="23.15" customHeight="1">
      <c r="A15" s="45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</row>
    <row r="16" spans="1:247" ht="23.15" customHeight="1">
      <c r="A16" s="45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</row>
    <row r="17" spans="1:247" ht="23.15" customHeight="1">
      <c r="A17" s="45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</row>
    <row r="18" spans="1:247" ht="23.15" customHeight="1">
      <c r="A18" s="45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</row>
  </sheetData>
  <sheetProtection formatCells="0" formatColumns="0" formatRows="0"/>
  <mergeCells count="25">
    <mergeCell ref="I4:K4"/>
    <mergeCell ref="A4:A7"/>
    <mergeCell ref="B4:B7"/>
    <mergeCell ref="C4:C7"/>
    <mergeCell ref="D4:D7"/>
    <mergeCell ref="I5:I7"/>
    <mergeCell ref="G4:G7"/>
    <mergeCell ref="E4:E7"/>
    <mergeCell ref="F4:F7"/>
    <mergeCell ref="L4:L7"/>
    <mergeCell ref="M3:N3"/>
    <mergeCell ref="R1:S1"/>
    <mergeCell ref="R3:S3"/>
    <mergeCell ref="B2:S2"/>
    <mergeCell ref="S4:S7"/>
    <mergeCell ref="J5:J7"/>
    <mergeCell ref="N4:O5"/>
    <mergeCell ref="H4:H7"/>
    <mergeCell ref="K5:K7"/>
    <mergeCell ref="R4:R7"/>
    <mergeCell ref="Q4:Q7"/>
    <mergeCell ref="M4:M7"/>
    <mergeCell ref="P4:P7"/>
    <mergeCell ref="N6:N7"/>
    <mergeCell ref="O6:O7"/>
  </mergeCells>
  <phoneticPr fontId="10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86" orientation="landscape" verticalDpi="2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V19"/>
  <sheetViews>
    <sheetView showGridLines="0" topLeftCell="I1" workbookViewId="0">
      <selection activeCell="W10" sqref="W10"/>
    </sheetView>
  </sheetViews>
  <sheetFormatPr defaultColWidth="9.109375" defaultRowHeight="12"/>
  <cols>
    <col min="1" max="1" width="10.109375" style="32" customWidth="1"/>
    <col min="2" max="2" width="34.33203125" style="32" customWidth="1"/>
    <col min="3" max="3" width="9.33203125" style="32" customWidth="1"/>
    <col min="4" max="4" width="9.44140625" style="32" customWidth="1"/>
    <col min="5" max="5" width="8.88671875" style="32" customWidth="1"/>
    <col min="6" max="6" width="10.109375" style="32" customWidth="1"/>
    <col min="7" max="7" width="9.109375" style="32" customWidth="1"/>
    <col min="8" max="8" width="10.44140625" style="32" customWidth="1"/>
    <col min="9" max="10" width="9.33203125" style="32" customWidth="1"/>
    <col min="11" max="11" width="9.109375" style="32" customWidth="1"/>
    <col min="12" max="13" width="9.88671875" style="32" customWidth="1"/>
    <col min="14" max="14" width="9.33203125" style="32" customWidth="1"/>
    <col min="15" max="15" width="9.6640625" style="32" customWidth="1"/>
    <col min="16" max="16" width="10.109375" style="32" customWidth="1"/>
    <col min="17" max="17" width="11.6640625" style="32" customWidth="1"/>
    <col min="18" max="18" width="10" style="32" customWidth="1"/>
    <col min="19" max="19" width="9" style="32" customWidth="1"/>
    <col min="20" max="20" width="9.109375" style="32" customWidth="1"/>
    <col min="21" max="21" width="9.44140625" style="32" customWidth="1"/>
    <col min="22" max="22" width="8.44140625" style="32" customWidth="1"/>
    <col min="23" max="24" width="8.6640625" style="32" customWidth="1"/>
    <col min="25" max="25" width="9" style="32" customWidth="1"/>
    <col min="26" max="26" width="9.33203125" style="32" customWidth="1"/>
    <col min="27" max="27" width="9.6640625" style="32" customWidth="1"/>
    <col min="28" max="28" width="8" style="32" customWidth="1"/>
    <col min="29" max="30" width="8.6640625" style="32" customWidth="1"/>
    <col min="31" max="32" width="9.109375" style="32" customWidth="1"/>
    <col min="33" max="33" width="10.6640625" style="32" customWidth="1"/>
    <col min="34" max="230" width="9.33203125" style="32" customWidth="1"/>
    <col min="231" max="16384" width="9.109375" style="32"/>
  </cols>
  <sheetData>
    <row r="1" spans="1:230" ht="23.15" customHeight="1">
      <c r="A1" s="87"/>
      <c r="B1" s="50"/>
      <c r="C1" s="50"/>
      <c r="D1" s="50"/>
      <c r="E1" s="50"/>
      <c r="F1" s="45"/>
      <c r="G1" s="45"/>
      <c r="I1" s="50"/>
      <c r="J1" s="50"/>
      <c r="K1" s="50"/>
      <c r="L1" s="50"/>
      <c r="M1" s="50"/>
      <c r="N1" s="50"/>
      <c r="O1" s="50"/>
      <c r="P1" s="50"/>
      <c r="S1" s="50"/>
      <c r="T1" s="50"/>
      <c r="U1" s="50"/>
      <c r="AC1" s="50"/>
      <c r="AD1" s="88"/>
      <c r="AE1" s="88"/>
      <c r="AF1" s="88"/>
      <c r="AG1" s="38" t="s">
        <v>429</v>
      </c>
      <c r="AH1" s="17"/>
      <c r="AI1" s="17"/>
      <c r="AJ1" s="17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</row>
    <row r="2" spans="1:230" ht="23.15" customHeight="1">
      <c r="A2" s="246" t="s">
        <v>55</v>
      </c>
      <c r="B2" s="246"/>
      <c r="C2" s="246"/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246"/>
      <c r="O2" s="246"/>
      <c r="P2" s="246"/>
      <c r="Q2" s="246"/>
      <c r="R2" s="246"/>
      <c r="S2" s="246"/>
      <c r="T2" s="246"/>
      <c r="U2" s="246"/>
      <c r="V2" s="246"/>
      <c r="W2" s="246"/>
      <c r="X2" s="246"/>
      <c r="Y2" s="246"/>
      <c r="Z2" s="246"/>
      <c r="AA2" s="246"/>
      <c r="AB2" s="246"/>
      <c r="AC2" s="246"/>
      <c r="AD2" s="246"/>
      <c r="AE2" s="246"/>
      <c r="AF2" s="246"/>
      <c r="AG2" s="246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A2" s="89"/>
      <c r="DB2" s="89"/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V2" s="89"/>
      <c r="DW2" s="89"/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Q2" s="89"/>
      <c r="ER2" s="89"/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89"/>
      <c r="FE2" s="89"/>
      <c r="FF2" s="89"/>
      <c r="FG2" s="89"/>
      <c r="FH2" s="89"/>
      <c r="FI2" s="89"/>
      <c r="FJ2" s="89"/>
      <c r="FK2" s="89"/>
      <c r="FL2" s="89"/>
      <c r="FM2" s="89"/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G2" s="89"/>
      <c r="GH2" s="89"/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  <c r="HB2" s="89"/>
      <c r="HC2" s="89"/>
      <c r="HD2" s="89"/>
      <c r="HE2" s="89"/>
      <c r="HF2" s="89"/>
      <c r="HG2" s="89"/>
      <c r="HH2" s="89"/>
      <c r="HI2" s="89"/>
      <c r="HJ2" s="89"/>
      <c r="HK2" s="89"/>
      <c r="HL2" s="89"/>
      <c r="HM2" s="89"/>
      <c r="HN2" s="89"/>
      <c r="HO2" s="89"/>
      <c r="HP2" s="89"/>
      <c r="HQ2" s="89"/>
      <c r="HR2" s="89"/>
      <c r="HS2" s="89"/>
      <c r="HT2" s="89"/>
      <c r="HU2" s="89"/>
      <c r="HV2" s="12"/>
    </row>
    <row r="3" spans="1:230" ht="23.15" customHeight="1">
      <c r="A3" s="87"/>
      <c r="B3" s="50"/>
      <c r="C3" s="50"/>
      <c r="D3" s="50"/>
      <c r="E3" s="50"/>
      <c r="F3" s="45"/>
      <c r="G3" s="45"/>
      <c r="I3" s="50"/>
      <c r="J3" s="50"/>
      <c r="K3" s="50"/>
      <c r="L3" s="50"/>
      <c r="M3" s="50"/>
      <c r="N3" s="50"/>
      <c r="O3" s="50"/>
      <c r="P3" s="50"/>
      <c r="S3" s="50"/>
      <c r="T3" s="50"/>
      <c r="U3" s="50"/>
      <c r="AC3" s="50"/>
      <c r="AD3" s="88"/>
      <c r="AE3" s="88"/>
      <c r="AF3" s="88"/>
      <c r="AG3" s="50" t="s">
        <v>250</v>
      </c>
      <c r="AH3" s="17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</row>
    <row r="4" spans="1:230" ht="23.25" customHeight="1">
      <c r="A4" s="192" t="s">
        <v>90</v>
      </c>
      <c r="B4" s="192" t="s">
        <v>186</v>
      </c>
      <c r="C4" s="192" t="s">
        <v>224</v>
      </c>
      <c r="D4" s="192"/>
      <c r="E4" s="192"/>
      <c r="F4" s="192"/>
      <c r="G4" s="192"/>
      <c r="H4" s="205" t="s">
        <v>245</v>
      </c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192" t="s">
        <v>6</v>
      </c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  <c r="CH4" s="89"/>
      <c r="CI4" s="89"/>
      <c r="CJ4" s="89"/>
      <c r="CK4" s="89"/>
      <c r="CL4" s="89"/>
      <c r="CM4" s="89"/>
      <c r="CN4" s="89"/>
      <c r="CO4" s="89"/>
      <c r="CP4" s="89"/>
      <c r="CQ4" s="89"/>
      <c r="CR4" s="89"/>
      <c r="CS4" s="89"/>
      <c r="CT4" s="89"/>
      <c r="CU4" s="89"/>
      <c r="CV4" s="89"/>
      <c r="CW4" s="89"/>
      <c r="CX4" s="89"/>
      <c r="CY4" s="89"/>
      <c r="CZ4" s="89"/>
      <c r="DA4" s="89"/>
      <c r="DB4" s="89"/>
      <c r="DC4" s="89"/>
      <c r="DD4" s="89"/>
      <c r="DE4" s="89"/>
      <c r="DF4" s="89"/>
      <c r="DG4" s="89"/>
      <c r="DH4" s="89"/>
      <c r="DI4" s="89"/>
      <c r="DJ4" s="89"/>
      <c r="DK4" s="89"/>
      <c r="DL4" s="89"/>
      <c r="DM4" s="89"/>
      <c r="DN4" s="89"/>
      <c r="DO4" s="89"/>
      <c r="DP4" s="89"/>
      <c r="DQ4" s="89"/>
      <c r="DR4" s="89"/>
      <c r="DS4" s="89"/>
      <c r="DT4" s="89"/>
      <c r="DU4" s="89"/>
      <c r="DV4" s="89"/>
      <c r="DW4" s="89"/>
      <c r="DX4" s="89"/>
      <c r="DY4" s="89"/>
      <c r="DZ4" s="89"/>
      <c r="EA4" s="89"/>
      <c r="EB4" s="89"/>
      <c r="EC4" s="89"/>
      <c r="ED4" s="89"/>
      <c r="EE4" s="89"/>
      <c r="EF4" s="89"/>
      <c r="EG4" s="89"/>
      <c r="EH4" s="89"/>
      <c r="EI4" s="89"/>
      <c r="EJ4" s="89"/>
      <c r="EK4" s="89"/>
      <c r="EL4" s="89"/>
      <c r="EM4" s="89"/>
      <c r="EN4" s="89"/>
      <c r="EO4" s="89"/>
      <c r="EP4" s="89"/>
      <c r="EQ4" s="89"/>
      <c r="ER4" s="89"/>
      <c r="ES4" s="89"/>
      <c r="ET4" s="89"/>
      <c r="EU4" s="89"/>
      <c r="EV4" s="89"/>
      <c r="EW4" s="89"/>
      <c r="EX4" s="89"/>
      <c r="EY4" s="89"/>
      <c r="EZ4" s="89"/>
      <c r="FA4" s="89"/>
      <c r="FB4" s="89"/>
      <c r="FC4" s="89"/>
      <c r="FD4" s="89"/>
      <c r="FE4" s="89"/>
      <c r="FF4" s="89"/>
      <c r="FG4" s="89"/>
      <c r="FH4" s="89"/>
      <c r="FI4" s="89"/>
      <c r="FJ4" s="89"/>
      <c r="FK4" s="89"/>
      <c r="FL4" s="89"/>
      <c r="FM4" s="89"/>
      <c r="FN4" s="89"/>
      <c r="FO4" s="89"/>
      <c r="FP4" s="89"/>
      <c r="FQ4" s="89"/>
      <c r="FR4" s="89"/>
      <c r="FS4" s="89"/>
      <c r="FT4" s="89"/>
      <c r="FU4" s="89"/>
      <c r="FV4" s="89"/>
      <c r="FW4" s="89"/>
      <c r="FX4" s="89"/>
      <c r="FY4" s="89"/>
      <c r="FZ4" s="89"/>
      <c r="GA4" s="89"/>
      <c r="GB4" s="89"/>
      <c r="GC4" s="89"/>
      <c r="GD4" s="89"/>
      <c r="GE4" s="89"/>
      <c r="GF4" s="89"/>
      <c r="GG4" s="89"/>
      <c r="GH4" s="89"/>
      <c r="GI4" s="89"/>
      <c r="GJ4" s="89"/>
      <c r="GK4" s="89"/>
      <c r="GL4" s="89"/>
      <c r="GM4" s="89"/>
      <c r="GN4" s="89"/>
      <c r="GO4" s="89"/>
      <c r="GP4" s="89"/>
      <c r="GQ4" s="89"/>
      <c r="GR4" s="89"/>
      <c r="GS4" s="89"/>
      <c r="GT4" s="89"/>
      <c r="GU4" s="89"/>
      <c r="GV4" s="89"/>
      <c r="GW4" s="89"/>
      <c r="GX4" s="89"/>
      <c r="GY4" s="89"/>
      <c r="GZ4" s="89"/>
      <c r="HA4" s="89"/>
      <c r="HB4" s="89"/>
      <c r="HC4" s="89"/>
      <c r="HD4" s="89"/>
      <c r="HE4" s="89"/>
      <c r="HF4" s="89"/>
      <c r="HG4" s="89"/>
      <c r="HH4" s="89"/>
      <c r="HI4" s="89"/>
      <c r="HJ4" s="89"/>
      <c r="HK4" s="89"/>
      <c r="HL4" s="89"/>
      <c r="HM4" s="89"/>
      <c r="HN4" s="89"/>
      <c r="HO4" s="89"/>
      <c r="HP4" s="89"/>
      <c r="HQ4" s="89"/>
      <c r="HR4" s="89"/>
      <c r="HS4" s="89"/>
      <c r="HT4" s="89"/>
      <c r="HU4" s="89"/>
      <c r="HV4" s="89"/>
    </row>
    <row r="5" spans="1:230" ht="23.25" customHeight="1">
      <c r="A5" s="192"/>
      <c r="B5" s="192"/>
      <c r="C5" s="192"/>
      <c r="D5" s="192"/>
      <c r="E5" s="192"/>
      <c r="F5" s="192"/>
      <c r="G5" s="192"/>
      <c r="H5" s="244" t="s">
        <v>191</v>
      </c>
      <c r="I5" s="192" t="s">
        <v>226</v>
      </c>
      <c r="J5" s="192"/>
      <c r="K5" s="192"/>
      <c r="L5" s="192"/>
      <c r="M5" s="192"/>
      <c r="N5" s="192"/>
      <c r="O5" s="192"/>
      <c r="P5" s="192"/>
      <c r="Q5" s="192"/>
      <c r="R5" s="192"/>
      <c r="S5" s="192"/>
      <c r="T5" s="192"/>
      <c r="U5" s="192"/>
      <c r="V5" s="192"/>
      <c r="W5" s="192"/>
      <c r="X5" s="192"/>
      <c r="Y5" s="192"/>
      <c r="Z5" s="192"/>
      <c r="AA5" s="192"/>
      <c r="AB5" s="192"/>
      <c r="AC5" s="192" t="s">
        <v>51</v>
      </c>
      <c r="AD5" s="192" t="s">
        <v>243</v>
      </c>
      <c r="AE5" s="192"/>
      <c r="AF5" s="192"/>
      <c r="AG5" s="192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</row>
    <row r="6" spans="1:230" ht="32.25" customHeight="1">
      <c r="A6" s="192"/>
      <c r="B6" s="192"/>
      <c r="C6" s="192" t="s">
        <v>50</v>
      </c>
      <c r="D6" s="192" t="s">
        <v>53</v>
      </c>
      <c r="E6" s="192"/>
      <c r="F6" s="192" t="s">
        <v>208</v>
      </c>
      <c r="G6" s="247" t="s">
        <v>35</v>
      </c>
      <c r="H6" s="244"/>
      <c r="I6" s="192" t="s">
        <v>50</v>
      </c>
      <c r="J6" s="192" t="s">
        <v>128</v>
      </c>
      <c r="K6" s="192"/>
      <c r="L6" s="192"/>
      <c r="M6" s="192"/>
      <c r="N6" s="192"/>
      <c r="O6" s="192"/>
      <c r="P6" s="192"/>
      <c r="Q6" s="244" t="s">
        <v>215</v>
      </c>
      <c r="R6" s="244"/>
      <c r="S6" s="244"/>
      <c r="T6" s="244"/>
      <c r="U6" s="244"/>
      <c r="V6" s="244"/>
      <c r="W6" s="244"/>
      <c r="X6" s="244"/>
      <c r="Y6" s="244"/>
      <c r="Z6" s="244"/>
      <c r="AA6" s="244"/>
      <c r="AB6" s="244"/>
      <c r="AC6" s="192"/>
      <c r="AD6" s="192" t="s">
        <v>50</v>
      </c>
      <c r="AE6" s="192" t="s">
        <v>53</v>
      </c>
      <c r="AF6" s="192" t="s">
        <v>208</v>
      </c>
      <c r="AG6" s="192"/>
      <c r="AH6" s="89"/>
      <c r="AI6" s="89"/>
      <c r="AJ6" s="89"/>
      <c r="AK6" s="89"/>
      <c r="AL6" s="89"/>
      <c r="AM6" s="89"/>
      <c r="AN6" s="89"/>
      <c r="AO6" s="89"/>
      <c r="AP6" s="89"/>
      <c r="AQ6" s="89"/>
      <c r="AR6" s="89"/>
      <c r="AS6" s="89"/>
      <c r="AT6" s="89"/>
      <c r="AU6" s="89"/>
      <c r="AV6" s="89"/>
      <c r="AW6" s="89"/>
      <c r="AX6" s="89"/>
      <c r="AY6" s="89"/>
      <c r="AZ6" s="89"/>
      <c r="BA6" s="89"/>
      <c r="BB6" s="89"/>
      <c r="BC6" s="89"/>
      <c r="BD6" s="89"/>
      <c r="BE6" s="89"/>
      <c r="BF6" s="89"/>
      <c r="BG6" s="89"/>
      <c r="BH6" s="89"/>
      <c r="BI6" s="89"/>
      <c r="BJ6" s="89"/>
      <c r="BK6" s="89"/>
      <c r="BL6" s="89"/>
      <c r="BM6" s="89"/>
      <c r="BN6" s="89"/>
      <c r="BO6" s="89"/>
      <c r="BP6" s="89"/>
      <c r="BQ6" s="89"/>
      <c r="BR6" s="89"/>
      <c r="BS6" s="89"/>
      <c r="BT6" s="89"/>
      <c r="BU6" s="89"/>
      <c r="BV6" s="89"/>
      <c r="BW6" s="89"/>
      <c r="BX6" s="89"/>
      <c r="BY6" s="89"/>
      <c r="BZ6" s="89"/>
      <c r="CA6" s="89"/>
      <c r="CB6" s="89"/>
      <c r="CC6" s="89"/>
      <c r="CD6" s="89"/>
      <c r="CE6" s="89"/>
      <c r="CF6" s="89"/>
      <c r="CG6" s="89"/>
      <c r="CH6" s="89"/>
      <c r="CI6" s="89"/>
      <c r="CJ6" s="89"/>
      <c r="CK6" s="89"/>
      <c r="CL6" s="89"/>
      <c r="CM6" s="89"/>
      <c r="CN6" s="89"/>
      <c r="CO6" s="89"/>
      <c r="CP6" s="89"/>
      <c r="CQ6" s="89"/>
      <c r="CR6" s="89"/>
      <c r="CS6" s="89"/>
      <c r="CT6" s="89"/>
      <c r="CU6" s="89"/>
      <c r="CV6" s="89"/>
      <c r="CW6" s="89"/>
      <c r="CX6" s="89"/>
      <c r="CY6" s="89"/>
      <c r="CZ6" s="89"/>
      <c r="DA6" s="89"/>
      <c r="DB6" s="89"/>
      <c r="DC6" s="89"/>
      <c r="DD6" s="89"/>
      <c r="DE6" s="89"/>
      <c r="DF6" s="89"/>
      <c r="DG6" s="89"/>
      <c r="DH6" s="89"/>
      <c r="DI6" s="89"/>
      <c r="DJ6" s="89"/>
      <c r="DK6" s="89"/>
      <c r="DL6" s="89"/>
      <c r="DM6" s="89"/>
      <c r="DN6" s="89"/>
      <c r="DO6" s="89"/>
      <c r="DP6" s="89"/>
      <c r="DQ6" s="89"/>
      <c r="DR6" s="89"/>
      <c r="DS6" s="89"/>
      <c r="DT6" s="89"/>
      <c r="DU6" s="89"/>
      <c r="DV6" s="89"/>
      <c r="DW6" s="89"/>
      <c r="DX6" s="89"/>
      <c r="DY6" s="89"/>
      <c r="DZ6" s="89"/>
      <c r="EA6" s="89"/>
      <c r="EB6" s="89"/>
      <c r="EC6" s="89"/>
      <c r="ED6" s="89"/>
      <c r="EE6" s="89"/>
      <c r="EF6" s="89"/>
      <c r="EG6" s="89"/>
      <c r="EH6" s="89"/>
      <c r="EI6" s="89"/>
      <c r="EJ6" s="89"/>
      <c r="EK6" s="89"/>
      <c r="EL6" s="89"/>
      <c r="EM6" s="89"/>
      <c r="EN6" s="89"/>
      <c r="EO6" s="89"/>
      <c r="EP6" s="89"/>
      <c r="EQ6" s="89"/>
      <c r="ER6" s="89"/>
      <c r="ES6" s="89"/>
      <c r="ET6" s="89"/>
      <c r="EU6" s="89"/>
      <c r="EV6" s="89"/>
      <c r="EW6" s="89"/>
      <c r="EX6" s="89"/>
      <c r="EY6" s="89"/>
      <c r="EZ6" s="89"/>
      <c r="FA6" s="89"/>
      <c r="FB6" s="89"/>
      <c r="FC6" s="89"/>
      <c r="FD6" s="89"/>
      <c r="FE6" s="89"/>
      <c r="FF6" s="89"/>
      <c r="FG6" s="89"/>
      <c r="FH6" s="89"/>
      <c r="FI6" s="89"/>
      <c r="FJ6" s="89"/>
      <c r="FK6" s="89"/>
      <c r="FL6" s="89"/>
      <c r="FM6" s="89"/>
      <c r="FN6" s="89"/>
      <c r="FO6" s="89"/>
      <c r="FP6" s="89"/>
      <c r="FQ6" s="89"/>
      <c r="FR6" s="89"/>
      <c r="FS6" s="89"/>
      <c r="FT6" s="89"/>
      <c r="FU6" s="89"/>
      <c r="FV6" s="89"/>
      <c r="FW6" s="89"/>
      <c r="FX6" s="89"/>
      <c r="FY6" s="89"/>
      <c r="FZ6" s="89"/>
      <c r="GA6" s="89"/>
      <c r="GB6" s="89"/>
      <c r="GC6" s="89"/>
      <c r="GD6" s="89"/>
      <c r="GE6" s="89"/>
      <c r="GF6" s="89"/>
      <c r="GG6" s="89"/>
      <c r="GH6" s="89"/>
      <c r="GI6" s="89"/>
      <c r="GJ6" s="89"/>
      <c r="GK6" s="89"/>
      <c r="GL6" s="89"/>
      <c r="GM6" s="89"/>
      <c r="GN6" s="89"/>
      <c r="GO6" s="89"/>
      <c r="GP6" s="89"/>
      <c r="GQ6" s="89"/>
      <c r="GR6" s="89"/>
      <c r="GS6" s="89"/>
      <c r="GT6" s="89"/>
      <c r="GU6" s="89"/>
      <c r="GV6" s="89"/>
      <c r="GW6" s="89"/>
      <c r="GX6" s="89"/>
      <c r="GY6" s="89"/>
      <c r="GZ6" s="89"/>
      <c r="HA6" s="89"/>
      <c r="HB6" s="89"/>
      <c r="HC6" s="89"/>
      <c r="HD6" s="89"/>
      <c r="HE6" s="89"/>
      <c r="HF6" s="89"/>
      <c r="HG6" s="89"/>
      <c r="HH6" s="89"/>
      <c r="HI6" s="89"/>
      <c r="HJ6" s="89"/>
      <c r="HK6" s="89"/>
      <c r="HL6" s="89"/>
      <c r="HM6" s="89"/>
      <c r="HN6" s="89"/>
      <c r="HO6" s="89"/>
      <c r="HP6" s="89"/>
      <c r="HQ6" s="89"/>
      <c r="HR6" s="89"/>
      <c r="HS6" s="89"/>
      <c r="HT6" s="89"/>
      <c r="HU6" s="89"/>
      <c r="HV6" s="89"/>
    </row>
    <row r="7" spans="1:230" ht="27" customHeight="1">
      <c r="A7" s="192"/>
      <c r="B7" s="192"/>
      <c r="C7" s="192"/>
      <c r="D7" s="192" t="s">
        <v>211</v>
      </c>
      <c r="E7" s="192" t="s">
        <v>163</v>
      </c>
      <c r="F7" s="192"/>
      <c r="G7" s="192"/>
      <c r="H7" s="244"/>
      <c r="I7" s="192"/>
      <c r="J7" s="192" t="s">
        <v>50</v>
      </c>
      <c r="K7" s="192" t="s">
        <v>178</v>
      </c>
      <c r="L7" s="192" t="s">
        <v>264</v>
      </c>
      <c r="M7" s="192" t="s">
        <v>225</v>
      </c>
      <c r="N7" s="192" t="s">
        <v>219</v>
      </c>
      <c r="O7" s="192" t="s">
        <v>238</v>
      </c>
      <c r="P7" s="192" t="s">
        <v>140</v>
      </c>
      <c r="Q7" s="244" t="s">
        <v>50</v>
      </c>
      <c r="R7" s="192" t="s">
        <v>73</v>
      </c>
      <c r="S7" s="192"/>
      <c r="T7" s="192"/>
      <c r="U7" s="192"/>
      <c r="V7" s="192"/>
      <c r="W7" s="192"/>
      <c r="X7" s="247" t="s">
        <v>167</v>
      </c>
      <c r="Y7" s="247"/>
      <c r="Z7" s="247"/>
      <c r="AA7" s="192"/>
      <c r="AB7" s="247" t="s">
        <v>104</v>
      </c>
      <c r="AC7" s="192"/>
      <c r="AD7" s="192"/>
      <c r="AE7" s="192"/>
      <c r="AF7" s="192"/>
      <c r="AG7" s="192"/>
      <c r="AH7" s="89"/>
      <c r="AI7" s="89"/>
      <c r="AJ7" s="89"/>
      <c r="AK7" s="89"/>
      <c r="AL7" s="89"/>
      <c r="AM7" s="89"/>
      <c r="AN7" s="89"/>
      <c r="AO7" s="89"/>
      <c r="AP7" s="89"/>
      <c r="AQ7" s="89"/>
      <c r="AR7" s="89"/>
      <c r="AS7" s="89"/>
      <c r="AT7" s="89"/>
      <c r="AU7" s="89"/>
      <c r="AV7" s="89"/>
      <c r="AW7" s="89"/>
      <c r="AX7" s="89"/>
      <c r="AY7" s="89"/>
      <c r="AZ7" s="89"/>
      <c r="BA7" s="89"/>
      <c r="BB7" s="89"/>
      <c r="BC7" s="89"/>
      <c r="BD7" s="89"/>
      <c r="BE7" s="89"/>
      <c r="BF7" s="89"/>
      <c r="BG7" s="89"/>
      <c r="BH7" s="89"/>
      <c r="BI7" s="89"/>
      <c r="BJ7" s="89"/>
      <c r="BK7" s="89"/>
      <c r="BL7" s="89"/>
      <c r="BM7" s="89"/>
      <c r="BN7" s="89"/>
      <c r="BO7" s="89"/>
      <c r="BP7" s="89"/>
      <c r="BQ7" s="89"/>
      <c r="BR7" s="89"/>
      <c r="BS7" s="89"/>
      <c r="BT7" s="89"/>
      <c r="BU7" s="89"/>
      <c r="BV7" s="89"/>
      <c r="BW7" s="89"/>
      <c r="BX7" s="89"/>
      <c r="BY7" s="89"/>
      <c r="BZ7" s="89"/>
      <c r="CA7" s="89"/>
      <c r="CB7" s="89"/>
      <c r="CC7" s="89"/>
      <c r="CD7" s="89"/>
      <c r="CE7" s="89"/>
      <c r="CF7" s="89"/>
      <c r="CG7" s="89"/>
      <c r="CH7" s="89"/>
      <c r="CI7" s="89"/>
      <c r="CJ7" s="89"/>
      <c r="CK7" s="89"/>
      <c r="CL7" s="89"/>
      <c r="CM7" s="89"/>
      <c r="CN7" s="89"/>
      <c r="CO7" s="89"/>
      <c r="CP7" s="89"/>
      <c r="CQ7" s="89"/>
      <c r="CR7" s="89"/>
      <c r="CS7" s="89"/>
      <c r="CT7" s="89"/>
      <c r="CU7" s="89"/>
      <c r="CV7" s="89"/>
      <c r="CW7" s="89"/>
      <c r="CX7" s="89"/>
      <c r="CY7" s="89"/>
      <c r="CZ7" s="89"/>
      <c r="DA7" s="89"/>
      <c r="DB7" s="89"/>
      <c r="DC7" s="89"/>
      <c r="DD7" s="89"/>
      <c r="DE7" s="89"/>
      <c r="DF7" s="89"/>
      <c r="DG7" s="89"/>
      <c r="DH7" s="89"/>
      <c r="DI7" s="89"/>
      <c r="DJ7" s="89"/>
      <c r="DK7" s="89"/>
      <c r="DL7" s="89"/>
      <c r="DM7" s="89"/>
      <c r="DN7" s="89"/>
      <c r="DO7" s="89"/>
      <c r="DP7" s="89"/>
      <c r="DQ7" s="89"/>
      <c r="DR7" s="89"/>
      <c r="DS7" s="89"/>
      <c r="DT7" s="89"/>
      <c r="DU7" s="89"/>
      <c r="DV7" s="89"/>
      <c r="DW7" s="89"/>
      <c r="DX7" s="89"/>
      <c r="DY7" s="89"/>
      <c r="DZ7" s="89"/>
      <c r="EA7" s="89"/>
      <c r="EB7" s="89"/>
      <c r="EC7" s="89"/>
      <c r="ED7" s="89"/>
      <c r="EE7" s="89"/>
      <c r="EF7" s="89"/>
      <c r="EG7" s="89"/>
      <c r="EH7" s="89"/>
      <c r="EI7" s="89"/>
      <c r="EJ7" s="89"/>
      <c r="EK7" s="89"/>
      <c r="EL7" s="89"/>
      <c r="EM7" s="89"/>
      <c r="EN7" s="89"/>
      <c r="EO7" s="89"/>
      <c r="EP7" s="89"/>
      <c r="EQ7" s="89"/>
      <c r="ER7" s="89"/>
      <c r="ES7" s="89"/>
      <c r="ET7" s="89"/>
      <c r="EU7" s="89"/>
      <c r="EV7" s="89"/>
      <c r="EW7" s="89"/>
      <c r="EX7" s="89"/>
      <c r="EY7" s="89"/>
      <c r="EZ7" s="89"/>
      <c r="FA7" s="89"/>
      <c r="FB7" s="89"/>
      <c r="FC7" s="89"/>
      <c r="FD7" s="89"/>
      <c r="FE7" s="89"/>
      <c r="FF7" s="89"/>
      <c r="FG7" s="89"/>
      <c r="FH7" s="89"/>
      <c r="FI7" s="89"/>
      <c r="FJ7" s="89"/>
      <c r="FK7" s="89"/>
      <c r="FL7" s="89"/>
      <c r="FM7" s="89"/>
      <c r="FN7" s="89"/>
      <c r="FO7" s="89"/>
      <c r="FP7" s="89"/>
      <c r="FQ7" s="89"/>
      <c r="FR7" s="89"/>
      <c r="FS7" s="89"/>
      <c r="FT7" s="89"/>
      <c r="FU7" s="89"/>
      <c r="FV7" s="89"/>
      <c r="FW7" s="89"/>
      <c r="FX7" s="89"/>
      <c r="FY7" s="89"/>
      <c r="FZ7" s="89"/>
      <c r="GA7" s="89"/>
      <c r="GB7" s="89"/>
      <c r="GC7" s="89"/>
      <c r="GD7" s="89"/>
      <c r="GE7" s="89"/>
      <c r="GF7" s="89"/>
      <c r="GG7" s="89"/>
      <c r="GH7" s="89"/>
      <c r="GI7" s="89"/>
      <c r="GJ7" s="89"/>
      <c r="GK7" s="89"/>
      <c r="GL7" s="89"/>
      <c r="GM7" s="89"/>
      <c r="GN7" s="89"/>
      <c r="GO7" s="89"/>
      <c r="GP7" s="89"/>
      <c r="GQ7" s="89"/>
      <c r="GR7" s="89"/>
      <c r="GS7" s="89"/>
      <c r="GT7" s="89"/>
      <c r="GU7" s="89"/>
      <c r="GV7" s="89"/>
      <c r="GW7" s="89"/>
      <c r="GX7" s="89"/>
      <c r="GY7" s="89"/>
      <c r="GZ7" s="89"/>
      <c r="HA7" s="89"/>
      <c r="HB7" s="89"/>
      <c r="HC7" s="89"/>
      <c r="HD7" s="89"/>
      <c r="HE7" s="89"/>
      <c r="HF7" s="89"/>
      <c r="HG7" s="89"/>
      <c r="HH7" s="89"/>
      <c r="HI7" s="89"/>
      <c r="HJ7" s="89"/>
      <c r="HK7" s="89"/>
      <c r="HL7" s="89"/>
      <c r="HM7" s="89"/>
      <c r="HN7" s="89"/>
      <c r="HO7" s="89"/>
      <c r="HP7" s="89"/>
      <c r="HQ7" s="89"/>
      <c r="HR7" s="89"/>
      <c r="HS7" s="89"/>
      <c r="HT7" s="89"/>
      <c r="HU7" s="89"/>
      <c r="HV7" s="89"/>
    </row>
    <row r="8" spans="1:230" ht="20.25" customHeight="1">
      <c r="A8" s="192"/>
      <c r="B8" s="192"/>
      <c r="C8" s="192"/>
      <c r="D8" s="192"/>
      <c r="E8" s="192"/>
      <c r="F8" s="192"/>
      <c r="G8" s="192"/>
      <c r="H8" s="244"/>
      <c r="I8" s="192"/>
      <c r="J8" s="192"/>
      <c r="K8" s="192"/>
      <c r="L8" s="192"/>
      <c r="M8" s="192"/>
      <c r="N8" s="192"/>
      <c r="O8" s="192"/>
      <c r="P8" s="192"/>
      <c r="Q8" s="244"/>
      <c r="R8" s="90" t="s">
        <v>121</v>
      </c>
      <c r="S8" s="57" t="s">
        <v>264</v>
      </c>
      <c r="T8" s="57" t="s">
        <v>225</v>
      </c>
      <c r="U8" s="57" t="s">
        <v>219</v>
      </c>
      <c r="V8" s="57" t="s">
        <v>238</v>
      </c>
      <c r="W8" s="57" t="s">
        <v>140</v>
      </c>
      <c r="X8" s="91" t="s">
        <v>121</v>
      </c>
      <c r="Y8" s="46" t="s">
        <v>219</v>
      </c>
      <c r="Z8" s="46" t="s">
        <v>238</v>
      </c>
      <c r="AA8" s="46" t="s">
        <v>140</v>
      </c>
      <c r="AB8" s="192"/>
      <c r="AC8" s="192"/>
      <c r="AD8" s="192"/>
      <c r="AE8" s="192"/>
      <c r="AF8" s="192"/>
      <c r="AG8" s="192"/>
      <c r="AH8" s="89"/>
      <c r="AI8" s="89"/>
      <c r="AJ8" s="89"/>
      <c r="AK8" s="89"/>
      <c r="AL8" s="89"/>
      <c r="AM8" s="89"/>
      <c r="AN8" s="89"/>
      <c r="AO8" s="89"/>
      <c r="AP8" s="89"/>
      <c r="AQ8" s="89"/>
      <c r="AR8" s="89"/>
      <c r="AS8" s="89"/>
      <c r="AT8" s="89"/>
      <c r="AU8" s="89"/>
      <c r="AV8" s="89"/>
      <c r="AW8" s="89"/>
      <c r="AX8" s="89"/>
      <c r="AY8" s="89"/>
      <c r="AZ8" s="89"/>
      <c r="BA8" s="89"/>
      <c r="BB8" s="89"/>
      <c r="BC8" s="89"/>
      <c r="BD8" s="89"/>
      <c r="BE8" s="89"/>
      <c r="BF8" s="89"/>
      <c r="BG8" s="89"/>
      <c r="BH8" s="89"/>
      <c r="BI8" s="89"/>
      <c r="BJ8" s="89"/>
      <c r="BK8" s="89"/>
      <c r="BL8" s="89"/>
      <c r="BM8" s="89"/>
      <c r="BN8" s="89"/>
      <c r="BO8" s="89"/>
      <c r="BP8" s="89"/>
      <c r="BQ8" s="89"/>
      <c r="BR8" s="89"/>
      <c r="BS8" s="89"/>
      <c r="BT8" s="89"/>
      <c r="BU8" s="89"/>
      <c r="BV8" s="89"/>
      <c r="BW8" s="89"/>
      <c r="BX8" s="89"/>
      <c r="BY8" s="89"/>
      <c r="BZ8" s="89"/>
      <c r="CA8" s="89"/>
      <c r="CB8" s="89"/>
      <c r="CC8" s="89"/>
      <c r="CD8" s="89"/>
      <c r="CE8" s="89"/>
      <c r="CF8" s="89"/>
      <c r="CG8" s="89"/>
      <c r="CH8" s="89"/>
      <c r="CI8" s="89"/>
      <c r="CJ8" s="89"/>
      <c r="CK8" s="89"/>
      <c r="CL8" s="89"/>
      <c r="CM8" s="89"/>
      <c r="CN8" s="89"/>
      <c r="CO8" s="89"/>
      <c r="CP8" s="89"/>
      <c r="CQ8" s="89"/>
      <c r="CR8" s="89"/>
      <c r="CS8" s="89"/>
      <c r="CT8" s="89"/>
      <c r="CU8" s="89"/>
      <c r="CV8" s="89"/>
      <c r="CW8" s="89"/>
      <c r="CX8" s="89"/>
      <c r="CY8" s="89"/>
      <c r="CZ8" s="89"/>
      <c r="DA8" s="89"/>
      <c r="DB8" s="89"/>
      <c r="DC8" s="89"/>
      <c r="DD8" s="89"/>
      <c r="DE8" s="89"/>
      <c r="DF8" s="89"/>
      <c r="DG8" s="89"/>
      <c r="DH8" s="89"/>
      <c r="DI8" s="89"/>
      <c r="DJ8" s="89"/>
      <c r="DK8" s="89"/>
      <c r="DL8" s="89"/>
      <c r="DM8" s="89"/>
      <c r="DN8" s="89"/>
      <c r="DO8" s="89"/>
      <c r="DP8" s="89"/>
      <c r="DQ8" s="89"/>
      <c r="DR8" s="89"/>
      <c r="DS8" s="89"/>
      <c r="DT8" s="89"/>
      <c r="DU8" s="89"/>
      <c r="DV8" s="89"/>
      <c r="DW8" s="89"/>
      <c r="DX8" s="89"/>
      <c r="DY8" s="89"/>
      <c r="DZ8" s="89"/>
      <c r="EA8" s="89"/>
      <c r="EB8" s="89"/>
      <c r="EC8" s="89"/>
      <c r="ED8" s="89"/>
      <c r="EE8" s="89"/>
      <c r="EF8" s="89"/>
      <c r="EG8" s="89"/>
      <c r="EH8" s="89"/>
      <c r="EI8" s="89"/>
      <c r="EJ8" s="89"/>
      <c r="EK8" s="89"/>
      <c r="EL8" s="89"/>
      <c r="EM8" s="89"/>
      <c r="EN8" s="89"/>
      <c r="EO8" s="89"/>
      <c r="EP8" s="89"/>
      <c r="EQ8" s="89"/>
      <c r="ER8" s="89"/>
      <c r="ES8" s="89"/>
      <c r="ET8" s="89"/>
      <c r="EU8" s="89"/>
      <c r="EV8" s="89"/>
      <c r="EW8" s="89"/>
      <c r="EX8" s="89"/>
      <c r="EY8" s="89"/>
      <c r="EZ8" s="89"/>
      <c r="FA8" s="89"/>
      <c r="FB8" s="89"/>
      <c r="FC8" s="89"/>
      <c r="FD8" s="89"/>
      <c r="FE8" s="89"/>
      <c r="FF8" s="89"/>
      <c r="FG8" s="89"/>
      <c r="FH8" s="89"/>
      <c r="FI8" s="89"/>
      <c r="FJ8" s="89"/>
      <c r="FK8" s="89"/>
      <c r="FL8" s="89"/>
      <c r="FM8" s="89"/>
      <c r="FN8" s="89"/>
      <c r="FO8" s="89"/>
      <c r="FP8" s="89"/>
      <c r="FQ8" s="89"/>
      <c r="FR8" s="89"/>
      <c r="FS8" s="89"/>
      <c r="FT8" s="89"/>
      <c r="FU8" s="89"/>
      <c r="FV8" s="89"/>
      <c r="FW8" s="89"/>
      <c r="FX8" s="89"/>
      <c r="FY8" s="89"/>
      <c r="FZ8" s="89"/>
      <c r="GA8" s="89"/>
      <c r="GB8" s="89"/>
      <c r="GC8" s="89"/>
      <c r="GD8" s="89"/>
      <c r="GE8" s="89"/>
      <c r="GF8" s="89"/>
      <c r="GG8" s="89"/>
      <c r="GH8" s="89"/>
      <c r="GI8" s="89"/>
      <c r="GJ8" s="89"/>
      <c r="GK8" s="89"/>
      <c r="GL8" s="89"/>
      <c r="GM8" s="89"/>
      <c r="GN8" s="89"/>
      <c r="GO8" s="89"/>
      <c r="GP8" s="89"/>
      <c r="GQ8" s="89"/>
      <c r="GR8" s="89"/>
      <c r="GS8" s="89"/>
      <c r="GT8" s="89"/>
      <c r="GU8" s="89"/>
      <c r="GV8" s="89"/>
      <c r="GW8" s="89"/>
      <c r="GX8" s="89"/>
      <c r="GY8" s="89"/>
      <c r="GZ8" s="89"/>
      <c r="HA8" s="89"/>
      <c r="HB8" s="89"/>
      <c r="HC8" s="89"/>
      <c r="HD8" s="89"/>
      <c r="HE8" s="89"/>
      <c r="HF8" s="89"/>
      <c r="HG8" s="89"/>
      <c r="HH8" s="89"/>
      <c r="HI8" s="89"/>
      <c r="HJ8" s="89"/>
      <c r="HK8" s="89"/>
      <c r="HL8" s="89"/>
      <c r="HM8" s="89"/>
      <c r="HN8" s="89"/>
      <c r="HO8" s="89"/>
      <c r="HP8" s="89"/>
      <c r="HQ8" s="89"/>
      <c r="HR8" s="89"/>
      <c r="HS8" s="89"/>
      <c r="HT8" s="89"/>
      <c r="HU8" s="89"/>
      <c r="HV8" s="89"/>
    </row>
    <row r="9" spans="1:230" ht="23.25" customHeight="1">
      <c r="A9" s="57"/>
      <c r="B9" s="57"/>
      <c r="C9" s="57">
        <v>1</v>
      </c>
      <c r="D9" s="57">
        <v>2</v>
      </c>
      <c r="E9" s="57">
        <v>3</v>
      </c>
      <c r="F9" s="57">
        <v>4</v>
      </c>
      <c r="G9" s="57">
        <v>5</v>
      </c>
      <c r="H9" s="57">
        <v>6</v>
      </c>
      <c r="I9" s="57">
        <v>7</v>
      </c>
      <c r="J9" s="57">
        <v>8</v>
      </c>
      <c r="K9" s="57">
        <v>9</v>
      </c>
      <c r="L9" s="57">
        <v>10</v>
      </c>
      <c r="M9" s="57">
        <v>11</v>
      </c>
      <c r="N9" s="57">
        <v>12</v>
      </c>
      <c r="O9" s="57">
        <v>13</v>
      </c>
      <c r="P9" s="57">
        <v>14</v>
      </c>
      <c r="Q9" s="57">
        <v>15</v>
      </c>
      <c r="R9" s="57">
        <v>16</v>
      </c>
      <c r="S9" s="57">
        <v>17</v>
      </c>
      <c r="T9" s="57">
        <v>18</v>
      </c>
      <c r="U9" s="57">
        <v>19</v>
      </c>
      <c r="V9" s="57">
        <v>20</v>
      </c>
      <c r="W9" s="74">
        <v>21</v>
      </c>
      <c r="X9" s="74">
        <v>22</v>
      </c>
      <c r="Y9" s="74">
        <v>23</v>
      </c>
      <c r="Z9" s="74">
        <v>24</v>
      </c>
      <c r="AA9" s="74">
        <v>25</v>
      </c>
      <c r="AB9" s="110">
        <v>26</v>
      </c>
      <c r="AC9" s="74">
        <v>27</v>
      </c>
      <c r="AD9" s="74">
        <v>28</v>
      </c>
      <c r="AE9" s="74">
        <v>29</v>
      </c>
      <c r="AF9" s="74">
        <v>30</v>
      </c>
      <c r="AG9" s="74">
        <v>31</v>
      </c>
      <c r="AH9" s="12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  <c r="BB9" s="51"/>
      <c r="BC9" s="51"/>
      <c r="BD9" s="51"/>
      <c r="BE9" s="51"/>
      <c r="BF9" s="51"/>
      <c r="BG9" s="51"/>
      <c r="BH9" s="51"/>
      <c r="BI9" s="51"/>
      <c r="BJ9" s="51"/>
      <c r="BK9" s="51"/>
      <c r="BL9" s="51"/>
      <c r="BM9" s="51"/>
      <c r="BN9" s="51"/>
      <c r="BO9" s="51"/>
      <c r="BP9" s="51"/>
      <c r="BQ9" s="51"/>
      <c r="BR9" s="51"/>
      <c r="BS9" s="51"/>
      <c r="BT9" s="51"/>
      <c r="BU9" s="51"/>
      <c r="BV9" s="51"/>
      <c r="BW9" s="51"/>
      <c r="BX9" s="51"/>
      <c r="BY9" s="51"/>
      <c r="BZ9" s="51"/>
      <c r="CA9" s="51"/>
      <c r="CB9" s="51"/>
      <c r="CC9" s="51"/>
      <c r="CD9" s="51"/>
      <c r="CE9" s="51"/>
      <c r="CF9" s="51"/>
      <c r="CG9" s="51"/>
      <c r="CH9" s="51"/>
      <c r="CI9" s="51"/>
      <c r="CJ9" s="51"/>
      <c r="CK9" s="51"/>
      <c r="CL9" s="51"/>
      <c r="CM9" s="51"/>
      <c r="CN9" s="51"/>
      <c r="CO9" s="51"/>
      <c r="CP9" s="51"/>
      <c r="CQ9" s="51"/>
      <c r="CR9" s="51"/>
      <c r="CS9" s="51"/>
      <c r="CT9" s="51"/>
      <c r="CU9" s="51"/>
      <c r="CV9" s="51"/>
      <c r="CW9" s="51"/>
      <c r="CX9" s="51"/>
      <c r="CY9" s="51"/>
      <c r="CZ9" s="51"/>
      <c r="DA9" s="51"/>
      <c r="DB9" s="51"/>
      <c r="DC9" s="51"/>
      <c r="DD9" s="51"/>
      <c r="DE9" s="51"/>
      <c r="DF9" s="51"/>
      <c r="DG9" s="51"/>
      <c r="DH9" s="51"/>
      <c r="DI9" s="51"/>
      <c r="DJ9" s="51"/>
      <c r="DK9" s="51"/>
      <c r="DL9" s="51"/>
      <c r="DM9" s="51"/>
      <c r="DN9" s="51"/>
      <c r="DO9" s="51"/>
      <c r="DP9" s="51"/>
      <c r="DQ9" s="51"/>
      <c r="DR9" s="51"/>
      <c r="DS9" s="51"/>
      <c r="DT9" s="51"/>
      <c r="DU9" s="51"/>
      <c r="DV9" s="51"/>
      <c r="DW9" s="51"/>
      <c r="DX9" s="51"/>
      <c r="DY9" s="51"/>
      <c r="DZ9" s="51"/>
      <c r="EA9" s="51"/>
      <c r="EB9" s="51"/>
      <c r="EC9" s="51"/>
      <c r="ED9" s="51"/>
      <c r="EE9" s="51"/>
      <c r="EF9" s="51"/>
      <c r="EG9" s="51"/>
      <c r="EH9" s="51"/>
      <c r="EI9" s="51"/>
      <c r="EJ9" s="51"/>
      <c r="EK9" s="51"/>
      <c r="EL9" s="51"/>
      <c r="EM9" s="51"/>
      <c r="EN9" s="51"/>
      <c r="EO9" s="51"/>
      <c r="EP9" s="51"/>
      <c r="EQ9" s="51"/>
      <c r="ER9" s="51"/>
      <c r="ES9" s="51"/>
      <c r="ET9" s="51"/>
      <c r="EU9" s="51"/>
      <c r="EV9" s="51"/>
      <c r="EW9" s="51"/>
      <c r="EX9" s="51"/>
      <c r="EY9" s="51"/>
      <c r="EZ9" s="51"/>
      <c r="FA9" s="51"/>
      <c r="FB9" s="51"/>
      <c r="FC9" s="51"/>
      <c r="FD9" s="51"/>
      <c r="FE9" s="51"/>
      <c r="FF9" s="51"/>
      <c r="FG9" s="51"/>
      <c r="FH9" s="51"/>
      <c r="FI9" s="51"/>
      <c r="FJ9" s="51"/>
      <c r="FK9" s="51"/>
      <c r="FL9" s="51"/>
      <c r="FM9" s="51"/>
      <c r="FN9" s="51"/>
      <c r="FO9" s="51"/>
      <c r="FP9" s="51"/>
      <c r="FQ9" s="51"/>
      <c r="FR9" s="51"/>
      <c r="FS9" s="51"/>
      <c r="FT9" s="51"/>
      <c r="FU9" s="51"/>
      <c r="FV9" s="51"/>
      <c r="FW9" s="51"/>
      <c r="FX9" s="51"/>
      <c r="FY9" s="51"/>
      <c r="FZ9" s="51"/>
      <c r="GA9" s="51"/>
      <c r="GB9" s="51"/>
      <c r="GC9" s="51"/>
      <c r="GD9" s="51"/>
      <c r="GE9" s="51"/>
      <c r="GF9" s="51"/>
      <c r="GG9" s="51"/>
      <c r="GH9" s="51"/>
      <c r="GI9" s="51"/>
      <c r="GJ9" s="51"/>
      <c r="GK9" s="51"/>
      <c r="GL9" s="51"/>
      <c r="GM9" s="51"/>
      <c r="GN9" s="51"/>
      <c r="GO9" s="51"/>
      <c r="GP9" s="51"/>
      <c r="GQ9" s="51"/>
      <c r="GR9" s="51"/>
      <c r="GS9" s="51"/>
      <c r="GT9" s="51"/>
      <c r="GU9" s="51"/>
      <c r="GV9" s="51"/>
      <c r="GW9" s="51"/>
      <c r="GX9" s="51"/>
      <c r="GY9" s="51"/>
      <c r="GZ9" s="51"/>
      <c r="HA9" s="51"/>
      <c r="HB9" s="51"/>
      <c r="HC9" s="51"/>
      <c r="HD9" s="51"/>
      <c r="HE9" s="51"/>
      <c r="HF9" s="51"/>
      <c r="HG9" s="51"/>
      <c r="HH9" s="51"/>
      <c r="HI9" s="51"/>
      <c r="HJ9" s="51"/>
      <c r="HK9" s="51"/>
      <c r="HL9" s="51"/>
      <c r="HM9" s="51"/>
      <c r="HN9" s="51"/>
      <c r="HO9" s="51"/>
      <c r="HP9" s="51"/>
      <c r="HQ9" s="51"/>
      <c r="HR9" s="51"/>
      <c r="HS9" s="51"/>
      <c r="HT9" s="51"/>
      <c r="HU9" s="51"/>
      <c r="HV9" s="51"/>
    </row>
    <row r="10" spans="1:230" customFormat="1" ht="31.5" customHeight="1">
      <c r="A10" s="145" t="s">
        <v>442</v>
      </c>
      <c r="B10" s="144" t="s">
        <v>598</v>
      </c>
      <c r="C10" s="163">
        <v>104</v>
      </c>
      <c r="D10" s="163"/>
      <c r="E10" s="163">
        <v>102</v>
      </c>
      <c r="F10" s="163">
        <v>2</v>
      </c>
      <c r="G10" s="163"/>
      <c r="H10" s="163"/>
      <c r="I10" s="163"/>
      <c r="J10" s="163"/>
      <c r="K10" s="163"/>
      <c r="L10" s="163"/>
      <c r="M10" s="163"/>
      <c r="N10" s="163"/>
      <c r="O10" s="163"/>
      <c r="P10" s="163"/>
      <c r="Q10" s="163"/>
      <c r="R10" s="163">
        <v>103</v>
      </c>
      <c r="S10" s="163"/>
      <c r="T10" s="163"/>
      <c r="U10" s="163"/>
      <c r="V10" s="163">
        <v>9</v>
      </c>
      <c r="W10" s="163">
        <v>94</v>
      </c>
      <c r="X10" s="163">
        <v>2</v>
      </c>
      <c r="Y10" s="163"/>
      <c r="Z10" s="163"/>
      <c r="AA10" s="163">
        <v>2</v>
      </c>
      <c r="AB10" s="163"/>
      <c r="AC10" s="163"/>
      <c r="AD10" s="163">
        <v>74</v>
      </c>
      <c r="AE10" s="163">
        <v>74</v>
      </c>
      <c r="AF10" s="163"/>
      <c r="AG10" s="163"/>
    </row>
    <row r="11" spans="1:230" ht="23.15" customHeight="1">
      <c r="A11" s="145"/>
      <c r="B11" s="144"/>
      <c r="C11" s="163"/>
      <c r="D11" s="163"/>
      <c r="E11" s="163"/>
      <c r="F11" s="163"/>
      <c r="G11" s="163"/>
      <c r="H11" s="163"/>
      <c r="I11" s="163"/>
      <c r="J11" s="163"/>
      <c r="K11" s="163"/>
      <c r="L11" s="163"/>
      <c r="M11" s="163"/>
      <c r="N11" s="163"/>
      <c r="O11" s="163"/>
      <c r="P11" s="163"/>
      <c r="Q11" s="163"/>
      <c r="R11" s="163"/>
      <c r="S11" s="163"/>
      <c r="T11" s="163"/>
      <c r="U11" s="163"/>
      <c r="V11" s="163"/>
      <c r="W11" s="163"/>
      <c r="X11" s="163"/>
      <c r="Y11" s="163"/>
      <c r="Z11" s="163"/>
      <c r="AA11" s="163"/>
      <c r="AB11" s="163"/>
      <c r="AC11" s="163"/>
      <c r="AD11" s="163"/>
      <c r="AE11" s="163"/>
      <c r="AF11" s="163"/>
      <c r="AG11" s="163"/>
      <c r="AH11" s="12"/>
      <c r="AI11" s="12"/>
      <c r="AJ11" s="89"/>
      <c r="AK11" s="89"/>
      <c r="AL11" s="89"/>
      <c r="AM11" s="89"/>
      <c r="AN11" s="89"/>
      <c r="AO11" s="89"/>
      <c r="AP11" s="89"/>
      <c r="AQ11" s="89"/>
      <c r="AR11" s="89"/>
      <c r="AS11" s="89"/>
      <c r="AT11" s="89"/>
      <c r="AU11" s="89"/>
      <c r="AV11" s="89"/>
      <c r="AW11" s="89"/>
      <c r="AX11" s="89"/>
      <c r="AY11" s="89"/>
      <c r="AZ11" s="89"/>
      <c r="BA11" s="89"/>
      <c r="BB11" s="89"/>
      <c r="BC11" s="89"/>
      <c r="BD11" s="89"/>
      <c r="BE11" s="89"/>
      <c r="BF11" s="89"/>
      <c r="BG11" s="89"/>
      <c r="BH11" s="89"/>
      <c r="BI11" s="89"/>
      <c r="BJ11" s="89"/>
      <c r="BK11" s="89"/>
      <c r="BL11" s="89"/>
      <c r="BM11" s="89"/>
      <c r="BN11" s="89"/>
      <c r="BO11" s="89"/>
      <c r="BP11" s="89"/>
      <c r="BQ11" s="89"/>
      <c r="BR11" s="89"/>
      <c r="BS11" s="89"/>
      <c r="BT11" s="89"/>
      <c r="BU11" s="89"/>
      <c r="BV11" s="89"/>
      <c r="BW11" s="89"/>
      <c r="BX11" s="89"/>
      <c r="BY11" s="89"/>
      <c r="BZ11" s="89"/>
      <c r="CA11" s="89"/>
      <c r="CB11" s="89"/>
      <c r="CC11" s="89"/>
      <c r="CD11" s="89"/>
      <c r="CE11" s="89"/>
      <c r="CF11" s="89"/>
      <c r="CG11" s="89"/>
      <c r="CH11" s="89"/>
      <c r="CI11" s="89"/>
      <c r="CJ11" s="89"/>
      <c r="CK11" s="89"/>
      <c r="CL11" s="89"/>
      <c r="CM11" s="89"/>
      <c r="CN11" s="89"/>
      <c r="CO11" s="89"/>
      <c r="CP11" s="89"/>
      <c r="CQ11" s="89"/>
      <c r="CR11" s="89"/>
      <c r="CS11" s="89"/>
      <c r="CT11" s="89"/>
      <c r="CU11" s="89"/>
      <c r="CV11" s="89"/>
      <c r="CW11" s="89"/>
      <c r="CX11" s="89"/>
      <c r="CY11" s="89"/>
      <c r="CZ11" s="89"/>
      <c r="DA11" s="89"/>
      <c r="DB11" s="89"/>
      <c r="DC11" s="89"/>
      <c r="DD11" s="89"/>
      <c r="DE11" s="89"/>
      <c r="DF11" s="89"/>
      <c r="DG11" s="89"/>
      <c r="DH11" s="89"/>
      <c r="DI11" s="89"/>
      <c r="DJ11" s="89"/>
      <c r="DK11" s="89"/>
      <c r="DL11" s="89"/>
      <c r="DM11" s="89"/>
      <c r="DN11" s="89"/>
      <c r="DO11" s="89"/>
      <c r="DP11" s="89"/>
      <c r="DQ11" s="89"/>
      <c r="DR11" s="89"/>
      <c r="DS11" s="89"/>
      <c r="DT11" s="89"/>
      <c r="DU11" s="89"/>
      <c r="DV11" s="89"/>
      <c r="DW11" s="89"/>
      <c r="DX11" s="89"/>
      <c r="DY11" s="89"/>
      <c r="DZ11" s="89"/>
      <c r="EA11" s="89"/>
      <c r="EB11" s="89"/>
      <c r="EC11" s="89"/>
      <c r="ED11" s="89"/>
      <c r="EE11" s="89"/>
      <c r="EF11" s="89"/>
      <c r="EG11" s="89"/>
      <c r="EH11" s="89"/>
      <c r="EI11" s="89"/>
      <c r="EJ11" s="89"/>
      <c r="EK11" s="89"/>
      <c r="EL11" s="89"/>
      <c r="EM11" s="89"/>
      <c r="EN11" s="89"/>
      <c r="EO11" s="89"/>
      <c r="EP11" s="89"/>
      <c r="EQ11" s="89"/>
      <c r="ER11" s="89"/>
      <c r="ES11" s="89"/>
      <c r="ET11" s="89"/>
      <c r="EU11" s="89"/>
      <c r="EV11" s="89"/>
      <c r="EW11" s="89"/>
      <c r="EX11" s="89"/>
      <c r="EY11" s="89"/>
      <c r="EZ11" s="89"/>
      <c r="FA11" s="89"/>
      <c r="FB11" s="89"/>
      <c r="FC11" s="89"/>
      <c r="FD11" s="89"/>
      <c r="FE11" s="89"/>
      <c r="FF11" s="89"/>
      <c r="FG11" s="89"/>
      <c r="FH11" s="89"/>
      <c r="FI11" s="89"/>
      <c r="FJ11" s="89"/>
      <c r="FK11" s="89"/>
      <c r="FL11" s="89"/>
      <c r="FM11" s="89"/>
      <c r="FN11" s="89"/>
      <c r="FO11" s="89"/>
      <c r="FP11" s="89"/>
      <c r="FQ11" s="89"/>
      <c r="FR11" s="89"/>
      <c r="FS11" s="89"/>
      <c r="FT11" s="89"/>
      <c r="FU11" s="89"/>
      <c r="FV11" s="89"/>
      <c r="FW11" s="89"/>
      <c r="FX11" s="89"/>
      <c r="FY11" s="89"/>
      <c r="FZ11" s="89"/>
      <c r="GA11" s="89"/>
      <c r="GB11" s="89"/>
      <c r="GC11" s="89"/>
      <c r="GD11" s="89"/>
      <c r="GE11" s="89"/>
      <c r="GF11" s="89"/>
      <c r="GG11" s="89"/>
      <c r="GH11" s="89"/>
      <c r="GI11" s="89"/>
      <c r="GJ11" s="89"/>
      <c r="GK11" s="89"/>
      <c r="GL11" s="89"/>
      <c r="GM11" s="89"/>
      <c r="GN11" s="89"/>
      <c r="GO11" s="89"/>
      <c r="GP11" s="89"/>
      <c r="GQ11" s="89"/>
      <c r="GR11" s="89"/>
      <c r="GS11" s="89"/>
      <c r="GT11" s="89"/>
      <c r="GU11" s="89"/>
      <c r="GV11" s="89"/>
      <c r="GW11" s="89"/>
      <c r="GX11" s="89"/>
      <c r="GY11" s="89"/>
      <c r="GZ11" s="89"/>
      <c r="HA11" s="89"/>
      <c r="HB11" s="89"/>
      <c r="HC11" s="89"/>
      <c r="HD11" s="89"/>
      <c r="HE11" s="89"/>
      <c r="HF11" s="89"/>
      <c r="HG11" s="89"/>
      <c r="HH11" s="89"/>
      <c r="HI11" s="89"/>
      <c r="HJ11" s="89"/>
      <c r="HK11" s="89"/>
      <c r="HL11" s="89"/>
      <c r="HM11" s="89"/>
      <c r="HN11" s="89"/>
      <c r="HO11" s="89"/>
      <c r="HP11" s="89"/>
      <c r="HQ11" s="89"/>
      <c r="HR11" s="89"/>
      <c r="HS11" s="89"/>
      <c r="HT11" s="89"/>
      <c r="HU11" s="89"/>
      <c r="HV11" s="89"/>
    </row>
    <row r="12" spans="1:230" ht="23.15" customHeight="1">
      <c r="A12" s="145"/>
      <c r="B12" s="144"/>
      <c r="C12" s="163"/>
      <c r="D12" s="163"/>
      <c r="E12" s="163"/>
      <c r="F12" s="163"/>
      <c r="G12" s="163"/>
      <c r="H12" s="163"/>
      <c r="I12" s="163"/>
      <c r="J12" s="163"/>
      <c r="K12" s="163"/>
      <c r="L12" s="163"/>
      <c r="M12" s="163"/>
      <c r="N12" s="163"/>
      <c r="O12" s="163"/>
      <c r="P12" s="163"/>
      <c r="Q12" s="163"/>
      <c r="R12" s="163"/>
      <c r="S12" s="163"/>
      <c r="T12" s="163"/>
      <c r="U12" s="163"/>
      <c r="V12" s="163"/>
      <c r="W12" s="163"/>
      <c r="X12" s="163"/>
      <c r="Y12" s="163"/>
      <c r="Z12" s="163"/>
      <c r="AA12" s="163"/>
      <c r="AB12" s="163"/>
      <c r="AC12" s="163"/>
      <c r="AD12" s="163"/>
      <c r="AE12" s="163"/>
      <c r="AF12" s="163"/>
      <c r="AG12" s="163"/>
      <c r="AH12" s="12"/>
      <c r="AI12" s="12"/>
      <c r="AJ12" s="12"/>
      <c r="AK12" s="89"/>
      <c r="AL12" s="89"/>
      <c r="AM12" s="89"/>
      <c r="AN12" s="89"/>
      <c r="AO12" s="89"/>
      <c r="AP12" s="89"/>
      <c r="AQ12" s="89"/>
      <c r="AR12" s="89"/>
      <c r="AS12" s="89"/>
      <c r="AT12" s="89"/>
      <c r="AU12" s="89"/>
      <c r="AV12" s="89"/>
      <c r="AW12" s="89"/>
      <c r="AX12" s="89"/>
      <c r="AY12" s="89"/>
      <c r="AZ12" s="89"/>
      <c r="BA12" s="89"/>
      <c r="BB12" s="89"/>
      <c r="BC12" s="89"/>
      <c r="BD12" s="89"/>
      <c r="BE12" s="89"/>
      <c r="BF12" s="89"/>
      <c r="BG12" s="89"/>
      <c r="BH12" s="89"/>
      <c r="BI12" s="89"/>
      <c r="BJ12" s="89"/>
      <c r="BK12" s="89"/>
      <c r="BL12" s="89"/>
      <c r="BM12" s="89"/>
      <c r="BN12" s="89"/>
      <c r="BO12" s="89"/>
      <c r="BP12" s="89"/>
      <c r="BQ12" s="89"/>
      <c r="BR12" s="89"/>
      <c r="BS12" s="89"/>
      <c r="BT12" s="89"/>
      <c r="BU12" s="89"/>
      <c r="BV12" s="89"/>
      <c r="BW12" s="89"/>
      <c r="BX12" s="89"/>
      <c r="BY12" s="89"/>
      <c r="BZ12" s="89"/>
      <c r="CA12" s="89"/>
      <c r="CB12" s="89"/>
      <c r="CC12" s="89"/>
      <c r="CD12" s="89"/>
      <c r="CE12" s="89"/>
      <c r="CF12" s="89"/>
      <c r="CG12" s="89"/>
      <c r="CH12" s="89"/>
      <c r="CI12" s="89"/>
      <c r="CJ12" s="89"/>
      <c r="CK12" s="89"/>
      <c r="CL12" s="89"/>
      <c r="CM12" s="89"/>
      <c r="CN12" s="89"/>
      <c r="CO12" s="89"/>
      <c r="CP12" s="89"/>
      <c r="CQ12" s="89"/>
      <c r="CR12" s="89"/>
      <c r="CS12" s="89"/>
      <c r="CT12" s="89"/>
      <c r="CU12" s="89"/>
      <c r="CV12" s="89"/>
      <c r="CW12" s="89"/>
      <c r="CX12" s="89"/>
      <c r="CY12" s="89"/>
      <c r="CZ12" s="89"/>
      <c r="DA12" s="89"/>
      <c r="DB12" s="89"/>
      <c r="DC12" s="89"/>
      <c r="DD12" s="89"/>
      <c r="DE12" s="89"/>
      <c r="DF12" s="89"/>
      <c r="DG12" s="89"/>
      <c r="DH12" s="89"/>
      <c r="DI12" s="89"/>
      <c r="DJ12" s="89"/>
      <c r="DK12" s="89"/>
      <c r="DL12" s="89"/>
      <c r="DM12" s="89"/>
      <c r="DN12" s="89"/>
      <c r="DO12" s="89"/>
      <c r="DP12" s="89"/>
      <c r="DQ12" s="89"/>
      <c r="DR12" s="89"/>
      <c r="DS12" s="89"/>
      <c r="DT12" s="89"/>
      <c r="DU12" s="89"/>
      <c r="DV12" s="89"/>
      <c r="DW12" s="89"/>
      <c r="DX12" s="89"/>
      <c r="DY12" s="89"/>
      <c r="DZ12" s="89"/>
      <c r="EA12" s="89"/>
      <c r="EB12" s="89"/>
      <c r="EC12" s="89"/>
      <c r="ED12" s="89"/>
      <c r="EE12" s="89"/>
      <c r="EF12" s="89"/>
      <c r="EG12" s="89"/>
      <c r="EH12" s="89"/>
      <c r="EI12" s="89"/>
      <c r="EJ12" s="89"/>
      <c r="EK12" s="89"/>
      <c r="EL12" s="89"/>
      <c r="EM12" s="89"/>
      <c r="EN12" s="89"/>
      <c r="EO12" s="89"/>
      <c r="EP12" s="89"/>
      <c r="EQ12" s="89"/>
      <c r="ER12" s="89"/>
      <c r="ES12" s="89"/>
      <c r="ET12" s="89"/>
      <c r="EU12" s="89"/>
      <c r="EV12" s="89"/>
      <c r="EW12" s="89"/>
      <c r="EX12" s="89"/>
      <c r="EY12" s="89"/>
      <c r="EZ12" s="89"/>
      <c r="FA12" s="89"/>
      <c r="FB12" s="89"/>
      <c r="FC12" s="89"/>
      <c r="FD12" s="89"/>
      <c r="FE12" s="89"/>
      <c r="FF12" s="89"/>
      <c r="FG12" s="89"/>
      <c r="FH12" s="89"/>
      <c r="FI12" s="89"/>
      <c r="FJ12" s="89"/>
      <c r="FK12" s="89"/>
      <c r="FL12" s="89"/>
      <c r="FM12" s="89"/>
      <c r="FN12" s="89"/>
      <c r="FO12" s="89"/>
      <c r="FP12" s="89"/>
      <c r="FQ12" s="89"/>
      <c r="FR12" s="89"/>
      <c r="FS12" s="89"/>
      <c r="FT12" s="89"/>
      <c r="FU12" s="89"/>
      <c r="FV12" s="89"/>
      <c r="FW12" s="89"/>
      <c r="FX12" s="89"/>
      <c r="FY12" s="89"/>
      <c r="FZ12" s="89"/>
      <c r="GA12" s="89"/>
      <c r="GB12" s="89"/>
      <c r="GC12" s="89"/>
      <c r="GD12" s="89"/>
      <c r="GE12" s="89"/>
      <c r="GF12" s="89"/>
      <c r="GG12" s="89"/>
      <c r="GH12" s="89"/>
      <c r="GI12" s="89"/>
      <c r="GJ12" s="89"/>
      <c r="GK12" s="89"/>
      <c r="GL12" s="89"/>
      <c r="GM12" s="89"/>
      <c r="GN12" s="89"/>
      <c r="GO12" s="89"/>
      <c r="GP12" s="89"/>
      <c r="GQ12" s="89"/>
      <c r="GR12" s="89"/>
      <c r="GS12" s="89"/>
      <c r="GT12" s="89"/>
      <c r="GU12" s="89"/>
      <c r="GV12" s="89"/>
      <c r="GW12" s="89"/>
      <c r="GX12" s="89"/>
      <c r="GY12" s="89"/>
      <c r="GZ12" s="89"/>
      <c r="HA12" s="89"/>
      <c r="HB12" s="89"/>
      <c r="HC12" s="89"/>
      <c r="HD12" s="89"/>
      <c r="HE12" s="89"/>
      <c r="HF12" s="89"/>
      <c r="HG12" s="89"/>
      <c r="HH12" s="89"/>
      <c r="HI12" s="89"/>
      <c r="HJ12" s="89"/>
      <c r="HK12" s="89"/>
      <c r="HL12" s="89"/>
      <c r="HM12" s="89"/>
      <c r="HN12" s="89"/>
      <c r="HO12" s="89"/>
      <c r="HP12" s="89"/>
      <c r="HQ12" s="89"/>
      <c r="HR12" s="89"/>
      <c r="HS12" s="89"/>
      <c r="HT12" s="89"/>
      <c r="HU12" s="89"/>
      <c r="HV12" s="89"/>
    </row>
    <row r="13" spans="1:230" ht="23.15" customHeight="1">
      <c r="A13" s="15"/>
      <c r="B13" s="12"/>
      <c r="C13" s="39"/>
      <c r="D13" s="39"/>
      <c r="E13" s="39"/>
      <c r="F13" s="45"/>
      <c r="G13" s="45"/>
      <c r="H13" s="45"/>
      <c r="I13" s="39"/>
      <c r="J13" s="39"/>
      <c r="K13" s="39"/>
      <c r="L13" s="39"/>
      <c r="M13" s="39"/>
      <c r="N13" s="39"/>
      <c r="O13" s="39"/>
      <c r="P13" s="39"/>
      <c r="Q13" s="45"/>
      <c r="R13" s="45"/>
      <c r="S13" s="39"/>
      <c r="T13" s="39"/>
      <c r="U13" s="39"/>
      <c r="V13" s="45"/>
      <c r="W13" s="45"/>
      <c r="X13" s="45"/>
      <c r="Y13" s="45"/>
      <c r="Z13" s="45"/>
      <c r="AA13" s="45"/>
      <c r="AC13" s="39"/>
      <c r="AD13" s="39"/>
      <c r="AE13" s="39"/>
      <c r="AF13" s="39"/>
      <c r="AG13" s="12"/>
      <c r="AH13" s="12"/>
      <c r="AI13" s="12"/>
      <c r="AJ13" s="12"/>
      <c r="AK13" s="12"/>
      <c r="AL13" s="89"/>
      <c r="AM13" s="89"/>
      <c r="AN13" s="89"/>
      <c r="AO13" s="89"/>
      <c r="AP13" s="89"/>
      <c r="AQ13" s="89"/>
      <c r="AR13" s="89"/>
      <c r="AS13" s="89"/>
      <c r="AT13" s="89"/>
      <c r="AU13" s="89"/>
      <c r="AV13" s="89"/>
      <c r="AW13" s="89"/>
      <c r="AX13" s="89"/>
      <c r="AY13" s="89"/>
      <c r="AZ13" s="89"/>
      <c r="BA13" s="89"/>
      <c r="BB13" s="89"/>
      <c r="BC13" s="89"/>
      <c r="BD13" s="89"/>
      <c r="BE13" s="89"/>
      <c r="BF13" s="89"/>
      <c r="BG13" s="89"/>
      <c r="BH13" s="89"/>
      <c r="BI13" s="89"/>
      <c r="BJ13" s="89"/>
      <c r="BK13" s="89"/>
      <c r="BL13" s="89"/>
      <c r="BM13" s="89"/>
      <c r="BN13" s="89"/>
      <c r="BO13" s="89"/>
      <c r="BP13" s="89"/>
      <c r="BQ13" s="89"/>
      <c r="BR13" s="89"/>
      <c r="BS13" s="89"/>
      <c r="BT13" s="89"/>
      <c r="BU13" s="89"/>
      <c r="BV13" s="89"/>
      <c r="BW13" s="89"/>
      <c r="BX13" s="89"/>
      <c r="BY13" s="89"/>
      <c r="BZ13" s="89"/>
      <c r="CA13" s="89"/>
      <c r="CB13" s="89"/>
      <c r="CC13" s="89"/>
      <c r="CD13" s="89"/>
      <c r="CE13" s="89"/>
      <c r="CF13" s="89"/>
      <c r="CG13" s="89"/>
      <c r="CH13" s="89"/>
      <c r="CI13" s="89"/>
      <c r="CJ13" s="89"/>
      <c r="CK13" s="89"/>
      <c r="CL13" s="89"/>
      <c r="CM13" s="89"/>
      <c r="CN13" s="89"/>
      <c r="CO13" s="89"/>
      <c r="CP13" s="89"/>
      <c r="CQ13" s="89"/>
      <c r="CR13" s="89"/>
      <c r="CS13" s="89"/>
      <c r="CT13" s="89"/>
      <c r="CU13" s="89"/>
      <c r="CV13" s="89"/>
      <c r="CW13" s="89"/>
      <c r="CX13" s="89"/>
      <c r="CY13" s="89"/>
      <c r="CZ13" s="89"/>
      <c r="DA13" s="89"/>
      <c r="DB13" s="89"/>
      <c r="DC13" s="89"/>
      <c r="DD13" s="89"/>
      <c r="DE13" s="89"/>
      <c r="DF13" s="89"/>
      <c r="DG13" s="89"/>
      <c r="DH13" s="89"/>
      <c r="DI13" s="89"/>
      <c r="DJ13" s="89"/>
      <c r="DK13" s="89"/>
      <c r="DL13" s="89"/>
      <c r="DM13" s="89"/>
      <c r="DN13" s="89"/>
      <c r="DO13" s="89"/>
      <c r="DP13" s="89"/>
      <c r="DQ13" s="89"/>
      <c r="DR13" s="89"/>
      <c r="DS13" s="89"/>
      <c r="DT13" s="89"/>
      <c r="DU13" s="89"/>
      <c r="DV13" s="89"/>
      <c r="DW13" s="89"/>
      <c r="DX13" s="89"/>
      <c r="DY13" s="89"/>
      <c r="DZ13" s="89"/>
      <c r="EA13" s="89"/>
      <c r="EB13" s="89"/>
      <c r="EC13" s="89"/>
      <c r="ED13" s="89"/>
      <c r="EE13" s="89"/>
      <c r="EF13" s="89"/>
      <c r="EG13" s="89"/>
      <c r="EH13" s="89"/>
      <c r="EI13" s="89"/>
      <c r="EJ13" s="89"/>
      <c r="EK13" s="89"/>
      <c r="EL13" s="89"/>
      <c r="EM13" s="89"/>
      <c r="EN13" s="89"/>
      <c r="EO13" s="89"/>
      <c r="EP13" s="89"/>
      <c r="EQ13" s="89"/>
      <c r="ER13" s="89"/>
      <c r="ES13" s="89"/>
      <c r="ET13" s="89"/>
      <c r="EU13" s="89"/>
      <c r="EV13" s="89"/>
      <c r="EW13" s="89"/>
      <c r="EX13" s="89"/>
      <c r="EY13" s="89"/>
      <c r="EZ13" s="89"/>
      <c r="FA13" s="89"/>
      <c r="FB13" s="89"/>
      <c r="FC13" s="89"/>
      <c r="FD13" s="89"/>
      <c r="FE13" s="89"/>
      <c r="FF13" s="89"/>
      <c r="FG13" s="89"/>
      <c r="FH13" s="89"/>
      <c r="FI13" s="89"/>
      <c r="FJ13" s="89"/>
      <c r="FK13" s="89"/>
      <c r="FL13" s="89"/>
      <c r="FM13" s="89"/>
      <c r="FN13" s="89"/>
      <c r="FO13" s="89"/>
      <c r="FP13" s="89"/>
      <c r="FQ13" s="89"/>
      <c r="FR13" s="89"/>
      <c r="FS13" s="89"/>
      <c r="FT13" s="89"/>
      <c r="FU13" s="89"/>
      <c r="FV13" s="89"/>
      <c r="FW13" s="89"/>
      <c r="FX13" s="89"/>
      <c r="FY13" s="89"/>
      <c r="FZ13" s="89"/>
      <c r="GA13" s="89"/>
      <c r="GB13" s="89"/>
      <c r="GC13" s="89"/>
      <c r="GD13" s="89"/>
      <c r="GE13" s="89"/>
      <c r="GF13" s="89"/>
      <c r="GG13" s="89"/>
      <c r="GH13" s="89"/>
      <c r="GI13" s="89"/>
      <c r="GJ13" s="89"/>
      <c r="GK13" s="89"/>
      <c r="GL13" s="89"/>
      <c r="GM13" s="89"/>
      <c r="GN13" s="89"/>
      <c r="GO13" s="89"/>
      <c r="GP13" s="89"/>
      <c r="GQ13" s="89"/>
      <c r="GR13" s="89"/>
      <c r="GS13" s="89"/>
      <c r="GT13" s="89"/>
      <c r="GU13" s="89"/>
      <c r="GV13" s="89"/>
      <c r="GW13" s="89"/>
      <c r="GX13" s="89"/>
      <c r="GY13" s="89"/>
      <c r="GZ13" s="89"/>
      <c r="HA13" s="89"/>
      <c r="HB13" s="89"/>
      <c r="HC13" s="89"/>
      <c r="HD13" s="89"/>
      <c r="HE13" s="89"/>
      <c r="HF13" s="89"/>
      <c r="HG13" s="89"/>
      <c r="HH13" s="89"/>
      <c r="HI13" s="89"/>
      <c r="HJ13" s="89"/>
      <c r="HK13" s="89"/>
      <c r="HL13" s="89"/>
      <c r="HM13" s="89"/>
      <c r="HN13" s="89"/>
      <c r="HO13" s="89"/>
      <c r="HP13" s="89"/>
      <c r="HQ13" s="89"/>
      <c r="HR13" s="89"/>
      <c r="HS13" s="89"/>
      <c r="HT13" s="89"/>
      <c r="HU13" s="89"/>
      <c r="HV13" s="89"/>
    </row>
    <row r="14" spans="1:230" ht="23.15" customHeight="1">
      <c r="A14" s="15"/>
      <c r="B14" s="12"/>
      <c r="C14" s="39"/>
      <c r="D14" s="39"/>
      <c r="E14" s="39"/>
      <c r="F14" s="45"/>
      <c r="G14" s="45"/>
      <c r="I14" s="39"/>
      <c r="J14" s="39"/>
      <c r="K14" s="39"/>
      <c r="L14" s="39"/>
      <c r="M14" s="39"/>
      <c r="N14" s="39"/>
      <c r="O14" s="39"/>
      <c r="P14" s="39"/>
      <c r="Q14" s="45"/>
      <c r="R14" s="45"/>
      <c r="S14" s="39"/>
      <c r="T14" s="39"/>
      <c r="U14" s="39"/>
      <c r="V14" s="45"/>
      <c r="W14" s="45"/>
      <c r="X14" s="45"/>
      <c r="Y14" s="45"/>
      <c r="Z14" s="45"/>
      <c r="AA14" s="45"/>
      <c r="AC14" s="39"/>
      <c r="AD14" s="39"/>
      <c r="AE14" s="39"/>
      <c r="AF14" s="39"/>
      <c r="AG14" s="12"/>
      <c r="AH14" s="89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89"/>
      <c r="AW14" s="89"/>
      <c r="AX14" s="89"/>
      <c r="AY14" s="89"/>
      <c r="AZ14" s="89"/>
      <c r="BA14" s="89"/>
      <c r="BB14" s="89"/>
      <c r="BC14" s="89"/>
      <c r="BD14" s="89"/>
      <c r="BE14" s="89"/>
      <c r="BF14" s="89"/>
      <c r="BG14" s="89"/>
      <c r="BH14" s="89"/>
      <c r="BI14" s="89"/>
      <c r="BJ14" s="89"/>
      <c r="BK14" s="89"/>
      <c r="BL14" s="89"/>
      <c r="BM14" s="89"/>
      <c r="BN14" s="89"/>
      <c r="BO14" s="89"/>
      <c r="BP14" s="89"/>
      <c r="BQ14" s="89"/>
      <c r="BR14" s="89"/>
      <c r="BS14" s="89"/>
      <c r="BT14" s="89"/>
      <c r="BU14" s="89"/>
      <c r="BV14" s="89"/>
      <c r="BW14" s="89"/>
      <c r="BX14" s="89"/>
      <c r="BY14" s="89"/>
      <c r="BZ14" s="89"/>
      <c r="CA14" s="89"/>
      <c r="CB14" s="89"/>
      <c r="CC14" s="89"/>
      <c r="CD14" s="89"/>
      <c r="CE14" s="89"/>
      <c r="CF14" s="89"/>
      <c r="CG14" s="89"/>
      <c r="CH14" s="89"/>
      <c r="CI14" s="89"/>
      <c r="CJ14" s="89"/>
      <c r="CK14" s="89"/>
      <c r="CL14" s="89"/>
      <c r="CM14" s="89"/>
      <c r="CN14" s="89"/>
      <c r="CO14" s="89"/>
      <c r="CP14" s="89"/>
      <c r="CQ14" s="89"/>
      <c r="CR14" s="89"/>
      <c r="CS14" s="89"/>
      <c r="CT14" s="89"/>
      <c r="CU14" s="89"/>
      <c r="CV14" s="89"/>
      <c r="CW14" s="89"/>
      <c r="CX14" s="89"/>
      <c r="CY14" s="89"/>
      <c r="CZ14" s="89"/>
      <c r="DA14" s="89"/>
      <c r="DB14" s="89"/>
      <c r="DC14" s="89"/>
      <c r="DD14" s="89"/>
      <c r="DE14" s="89"/>
      <c r="DF14" s="89"/>
      <c r="DG14" s="89"/>
      <c r="DH14" s="89"/>
      <c r="DI14" s="89"/>
      <c r="DJ14" s="89"/>
      <c r="DK14" s="89"/>
      <c r="DL14" s="89"/>
      <c r="DM14" s="89"/>
      <c r="DN14" s="89"/>
      <c r="DO14" s="89"/>
      <c r="DP14" s="89"/>
      <c r="DQ14" s="89"/>
      <c r="DR14" s="89"/>
      <c r="DS14" s="89"/>
      <c r="DT14" s="89"/>
      <c r="DU14" s="89"/>
      <c r="DV14" s="89"/>
      <c r="DW14" s="89"/>
      <c r="DX14" s="89"/>
      <c r="DY14" s="89"/>
      <c r="DZ14" s="89"/>
      <c r="EA14" s="89"/>
      <c r="EB14" s="89"/>
      <c r="EC14" s="89"/>
      <c r="ED14" s="89"/>
      <c r="EE14" s="89"/>
      <c r="EF14" s="89"/>
      <c r="EG14" s="89"/>
      <c r="EH14" s="89"/>
      <c r="EI14" s="89"/>
      <c r="EJ14" s="89"/>
      <c r="EK14" s="89"/>
      <c r="EL14" s="89"/>
      <c r="EM14" s="89"/>
      <c r="EN14" s="89"/>
      <c r="EO14" s="89"/>
      <c r="EP14" s="89"/>
      <c r="EQ14" s="89"/>
      <c r="ER14" s="89"/>
      <c r="ES14" s="89"/>
      <c r="ET14" s="89"/>
      <c r="EU14" s="89"/>
      <c r="EV14" s="89"/>
      <c r="EW14" s="89"/>
      <c r="EX14" s="89"/>
      <c r="EY14" s="89"/>
      <c r="EZ14" s="89"/>
      <c r="FA14" s="89"/>
      <c r="FB14" s="89"/>
      <c r="FC14" s="89"/>
      <c r="FD14" s="89"/>
      <c r="FE14" s="89"/>
      <c r="FF14" s="89"/>
      <c r="FG14" s="89"/>
      <c r="FH14" s="89"/>
      <c r="FI14" s="89"/>
      <c r="FJ14" s="89"/>
      <c r="FK14" s="89"/>
      <c r="FL14" s="89"/>
      <c r="FM14" s="89"/>
      <c r="FN14" s="89"/>
      <c r="FO14" s="89"/>
      <c r="FP14" s="89"/>
      <c r="FQ14" s="89"/>
      <c r="FR14" s="89"/>
      <c r="FS14" s="89"/>
      <c r="FT14" s="89"/>
      <c r="FU14" s="89"/>
      <c r="FV14" s="89"/>
      <c r="FW14" s="89"/>
      <c r="FX14" s="89"/>
      <c r="FY14" s="89"/>
      <c r="FZ14" s="89"/>
      <c r="GA14" s="89"/>
      <c r="GB14" s="89"/>
      <c r="GC14" s="89"/>
      <c r="GD14" s="89"/>
      <c r="GE14" s="89"/>
      <c r="GF14" s="89"/>
      <c r="GG14" s="89"/>
      <c r="GH14" s="89"/>
      <c r="GI14" s="89"/>
      <c r="GJ14" s="89"/>
      <c r="GK14" s="89"/>
      <c r="GL14" s="89"/>
      <c r="GM14" s="89"/>
      <c r="GN14" s="89"/>
      <c r="GO14" s="89"/>
      <c r="GP14" s="89"/>
      <c r="GQ14" s="89"/>
      <c r="GR14" s="89"/>
      <c r="GS14" s="89"/>
      <c r="GT14" s="89"/>
      <c r="GU14" s="89"/>
      <c r="GV14" s="89"/>
      <c r="GW14" s="89"/>
      <c r="GX14" s="89"/>
      <c r="GY14" s="89"/>
      <c r="GZ14" s="89"/>
      <c r="HA14" s="89"/>
      <c r="HB14" s="89"/>
      <c r="HC14" s="89"/>
      <c r="HD14" s="89"/>
      <c r="HE14" s="89"/>
      <c r="HF14" s="89"/>
      <c r="HG14" s="89"/>
      <c r="HH14" s="89"/>
      <c r="HI14" s="89"/>
      <c r="HJ14" s="89"/>
      <c r="HK14" s="89"/>
      <c r="HL14" s="89"/>
      <c r="HM14" s="89"/>
      <c r="HN14" s="89"/>
      <c r="HO14" s="89"/>
      <c r="HP14" s="89"/>
      <c r="HQ14" s="89"/>
      <c r="HR14" s="89"/>
      <c r="HS14" s="89"/>
      <c r="HT14" s="89"/>
      <c r="HU14" s="89"/>
      <c r="HV14" s="89"/>
    </row>
    <row r="15" spans="1:230" ht="23.15" customHeight="1">
      <c r="A15" s="15"/>
      <c r="B15" s="12"/>
      <c r="C15" s="39"/>
      <c r="D15" s="39"/>
      <c r="E15" s="39"/>
      <c r="I15" s="39"/>
      <c r="J15" s="39"/>
      <c r="K15" s="39"/>
      <c r="L15" s="39"/>
      <c r="M15" s="39"/>
      <c r="N15" s="39"/>
      <c r="O15" s="39"/>
      <c r="P15" s="39"/>
      <c r="Q15" s="45"/>
      <c r="R15" s="45"/>
      <c r="S15" s="39"/>
      <c r="T15" s="39"/>
      <c r="U15" s="39"/>
      <c r="V15" s="45"/>
      <c r="W15" s="45"/>
      <c r="X15" s="45"/>
      <c r="Y15" s="45"/>
      <c r="Z15" s="45"/>
      <c r="AA15" s="45"/>
      <c r="AC15" s="39"/>
      <c r="AD15" s="39"/>
      <c r="AE15" s="39"/>
      <c r="AF15" s="3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89"/>
      <c r="AU15" s="89"/>
      <c r="AV15" s="89"/>
      <c r="AW15" s="89"/>
      <c r="AX15" s="89"/>
      <c r="AY15" s="89"/>
      <c r="AZ15" s="89"/>
      <c r="BA15" s="89"/>
      <c r="BB15" s="89"/>
      <c r="BC15" s="89"/>
      <c r="BD15" s="89"/>
      <c r="BE15" s="89"/>
      <c r="BF15" s="89"/>
      <c r="BG15" s="89"/>
      <c r="BH15" s="89"/>
      <c r="BI15" s="89"/>
      <c r="BJ15" s="89"/>
      <c r="BK15" s="89"/>
      <c r="BL15" s="89"/>
      <c r="BM15" s="89"/>
      <c r="BN15" s="89"/>
      <c r="BO15" s="89"/>
      <c r="BP15" s="89"/>
      <c r="BQ15" s="89"/>
      <c r="BR15" s="89"/>
      <c r="BS15" s="89"/>
      <c r="BT15" s="89"/>
      <c r="BU15" s="89"/>
      <c r="BV15" s="89"/>
      <c r="BW15" s="89"/>
      <c r="BX15" s="89"/>
      <c r="BY15" s="89"/>
      <c r="BZ15" s="89"/>
      <c r="CA15" s="89"/>
      <c r="CB15" s="89"/>
      <c r="CC15" s="89"/>
      <c r="CD15" s="89"/>
      <c r="CE15" s="89"/>
      <c r="CF15" s="89"/>
      <c r="CG15" s="89"/>
      <c r="CH15" s="89"/>
      <c r="CI15" s="89"/>
      <c r="CJ15" s="89"/>
      <c r="CK15" s="89"/>
      <c r="CL15" s="89"/>
      <c r="CM15" s="89"/>
      <c r="CN15" s="89"/>
      <c r="CO15" s="89"/>
      <c r="CP15" s="89"/>
      <c r="CQ15" s="89"/>
      <c r="CR15" s="89"/>
      <c r="CS15" s="89"/>
      <c r="CT15" s="89"/>
      <c r="CU15" s="89"/>
      <c r="CV15" s="89"/>
      <c r="CW15" s="89"/>
      <c r="CX15" s="89"/>
      <c r="CY15" s="89"/>
      <c r="CZ15" s="89"/>
      <c r="DA15" s="89"/>
      <c r="DB15" s="89"/>
      <c r="DC15" s="89"/>
      <c r="DD15" s="89"/>
      <c r="DE15" s="89"/>
      <c r="DF15" s="89"/>
      <c r="DG15" s="89"/>
      <c r="DH15" s="89"/>
      <c r="DI15" s="89"/>
      <c r="DJ15" s="89"/>
      <c r="DK15" s="89"/>
      <c r="DL15" s="89"/>
      <c r="DM15" s="89"/>
      <c r="DN15" s="89"/>
      <c r="DO15" s="89"/>
      <c r="DP15" s="89"/>
      <c r="DQ15" s="89"/>
      <c r="DR15" s="89"/>
      <c r="DS15" s="89"/>
      <c r="DT15" s="89"/>
      <c r="DU15" s="89"/>
      <c r="DV15" s="89"/>
      <c r="DW15" s="89"/>
      <c r="DX15" s="89"/>
      <c r="DY15" s="89"/>
      <c r="DZ15" s="89"/>
      <c r="EA15" s="89"/>
      <c r="EB15" s="89"/>
      <c r="EC15" s="89"/>
      <c r="ED15" s="89"/>
      <c r="EE15" s="89"/>
      <c r="EF15" s="89"/>
      <c r="EG15" s="89"/>
      <c r="EH15" s="89"/>
      <c r="EI15" s="89"/>
      <c r="EJ15" s="89"/>
      <c r="EK15" s="89"/>
      <c r="EL15" s="89"/>
      <c r="EM15" s="89"/>
      <c r="EN15" s="89"/>
      <c r="EO15" s="89"/>
      <c r="EP15" s="89"/>
      <c r="EQ15" s="89"/>
      <c r="ER15" s="89"/>
      <c r="ES15" s="89"/>
      <c r="ET15" s="89"/>
      <c r="EU15" s="89"/>
      <c r="EV15" s="89"/>
      <c r="EW15" s="89"/>
      <c r="EX15" s="89"/>
      <c r="EY15" s="89"/>
      <c r="EZ15" s="89"/>
      <c r="FA15" s="89"/>
      <c r="FB15" s="89"/>
      <c r="FC15" s="89"/>
      <c r="FD15" s="89"/>
      <c r="FE15" s="89"/>
      <c r="FF15" s="89"/>
      <c r="FG15" s="89"/>
      <c r="FH15" s="89"/>
      <c r="FI15" s="89"/>
      <c r="FJ15" s="89"/>
      <c r="FK15" s="89"/>
      <c r="FL15" s="89"/>
      <c r="FM15" s="89"/>
      <c r="FN15" s="89"/>
      <c r="FO15" s="89"/>
      <c r="FP15" s="89"/>
      <c r="FQ15" s="89"/>
      <c r="FR15" s="89"/>
      <c r="FS15" s="89"/>
      <c r="FT15" s="89"/>
      <c r="FU15" s="89"/>
      <c r="FV15" s="89"/>
      <c r="FW15" s="89"/>
      <c r="FX15" s="89"/>
      <c r="FY15" s="89"/>
      <c r="FZ15" s="89"/>
      <c r="GA15" s="89"/>
      <c r="GB15" s="89"/>
      <c r="GC15" s="89"/>
      <c r="GD15" s="89"/>
      <c r="GE15" s="89"/>
      <c r="GF15" s="89"/>
      <c r="GG15" s="89"/>
      <c r="GH15" s="89"/>
      <c r="GI15" s="89"/>
      <c r="GJ15" s="89"/>
      <c r="GK15" s="89"/>
      <c r="GL15" s="89"/>
      <c r="GM15" s="89"/>
      <c r="GN15" s="89"/>
      <c r="GO15" s="89"/>
      <c r="GP15" s="89"/>
      <c r="GQ15" s="89"/>
      <c r="GR15" s="89"/>
      <c r="GS15" s="89"/>
      <c r="GT15" s="89"/>
      <c r="GU15" s="89"/>
      <c r="GV15" s="89"/>
      <c r="GW15" s="89"/>
      <c r="GX15" s="89"/>
      <c r="GY15" s="89"/>
      <c r="GZ15" s="89"/>
      <c r="HA15" s="89"/>
      <c r="HB15" s="89"/>
      <c r="HC15" s="89"/>
      <c r="HD15" s="89"/>
      <c r="HE15" s="89"/>
      <c r="HF15" s="89"/>
      <c r="HG15" s="89"/>
      <c r="HH15" s="89"/>
      <c r="HI15" s="89"/>
      <c r="HJ15" s="89"/>
      <c r="HK15" s="89"/>
      <c r="HL15" s="89"/>
      <c r="HM15" s="89"/>
      <c r="HN15" s="89"/>
      <c r="HO15" s="89"/>
      <c r="HP15" s="89"/>
      <c r="HQ15" s="89"/>
      <c r="HR15" s="89"/>
      <c r="HS15" s="89"/>
      <c r="HT15" s="89"/>
      <c r="HU15" s="89"/>
      <c r="HV15" s="89"/>
    </row>
    <row r="16" spans="1:230" ht="23.15" customHeight="1">
      <c r="A16" s="92"/>
      <c r="B16" s="89"/>
      <c r="C16" s="39"/>
      <c r="D16" s="39"/>
      <c r="E16" s="39"/>
      <c r="I16" s="39"/>
      <c r="J16" s="39"/>
      <c r="K16" s="39"/>
      <c r="L16" s="39"/>
      <c r="M16" s="39"/>
      <c r="N16" s="39"/>
      <c r="O16" s="39"/>
      <c r="P16" s="39"/>
      <c r="Q16" s="45"/>
      <c r="R16" s="45"/>
      <c r="S16" s="39"/>
      <c r="T16" s="39"/>
      <c r="U16" s="39"/>
      <c r="V16" s="45"/>
      <c r="W16" s="45"/>
      <c r="X16" s="45"/>
      <c r="Y16" s="45"/>
      <c r="Z16" s="45"/>
      <c r="AA16" s="45"/>
      <c r="AC16" s="39"/>
      <c r="AD16" s="39"/>
      <c r="AE16" s="39"/>
      <c r="AF16" s="39"/>
      <c r="AG16" s="89"/>
      <c r="AH16" s="89"/>
      <c r="AI16" s="89"/>
      <c r="AJ16" s="89"/>
      <c r="AK16" s="89"/>
      <c r="AL16" s="89"/>
      <c r="AM16" s="89"/>
      <c r="AN16" s="89"/>
      <c r="AO16" s="89"/>
      <c r="AP16" s="89"/>
      <c r="AQ16" s="89"/>
      <c r="AR16" s="89"/>
      <c r="AS16" s="89"/>
      <c r="AT16" s="89"/>
      <c r="AU16" s="89"/>
      <c r="AV16" s="89"/>
      <c r="AW16" s="89"/>
      <c r="AX16" s="89"/>
      <c r="AY16" s="89"/>
      <c r="AZ16" s="89"/>
      <c r="BA16" s="89"/>
      <c r="BB16" s="89"/>
      <c r="BC16" s="89"/>
      <c r="BD16" s="89"/>
      <c r="BE16" s="89"/>
      <c r="BF16" s="89"/>
      <c r="BG16" s="89"/>
      <c r="BH16" s="89"/>
      <c r="BI16" s="89"/>
      <c r="BJ16" s="89"/>
      <c r="BK16" s="89"/>
      <c r="BL16" s="89"/>
      <c r="BM16" s="89"/>
      <c r="BN16" s="89"/>
      <c r="BO16" s="89"/>
      <c r="BP16" s="89"/>
      <c r="BQ16" s="89"/>
      <c r="BR16" s="89"/>
      <c r="BS16" s="89"/>
      <c r="BT16" s="89"/>
      <c r="BU16" s="89"/>
      <c r="BV16" s="89"/>
      <c r="BW16" s="89"/>
      <c r="BX16" s="89"/>
      <c r="BY16" s="89"/>
      <c r="BZ16" s="89"/>
      <c r="CA16" s="89"/>
      <c r="CB16" s="89"/>
      <c r="CC16" s="89"/>
      <c r="CD16" s="89"/>
      <c r="CE16" s="89"/>
      <c r="CF16" s="89"/>
      <c r="CG16" s="89"/>
      <c r="CH16" s="89"/>
      <c r="CI16" s="89"/>
      <c r="CJ16" s="89"/>
      <c r="CK16" s="89"/>
      <c r="CL16" s="89"/>
      <c r="CM16" s="89"/>
      <c r="CN16" s="89"/>
      <c r="CO16" s="89"/>
      <c r="CP16" s="89"/>
      <c r="CQ16" s="89"/>
      <c r="CR16" s="89"/>
      <c r="CS16" s="89"/>
      <c r="CT16" s="89"/>
      <c r="CU16" s="89"/>
      <c r="CV16" s="89"/>
      <c r="CW16" s="89"/>
      <c r="CX16" s="89"/>
      <c r="CY16" s="89"/>
      <c r="CZ16" s="89"/>
      <c r="DA16" s="89"/>
      <c r="DB16" s="89"/>
      <c r="DC16" s="89"/>
      <c r="DD16" s="89"/>
      <c r="DE16" s="89"/>
      <c r="DF16" s="89"/>
      <c r="DG16" s="89"/>
      <c r="DH16" s="89"/>
      <c r="DI16" s="89"/>
      <c r="DJ16" s="89"/>
      <c r="DK16" s="89"/>
      <c r="DL16" s="89"/>
      <c r="DM16" s="89"/>
      <c r="DN16" s="89"/>
      <c r="DO16" s="89"/>
      <c r="DP16" s="89"/>
      <c r="DQ16" s="89"/>
      <c r="DR16" s="89"/>
      <c r="DS16" s="89"/>
      <c r="DT16" s="89"/>
      <c r="DU16" s="89"/>
      <c r="DV16" s="89"/>
      <c r="DW16" s="89"/>
      <c r="DX16" s="89"/>
      <c r="DY16" s="89"/>
      <c r="DZ16" s="89"/>
      <c r="EA16" s="89"/>
      <c r="EB16" s="89"/>
      <c r="EC16" s="89"/>
      <c r="ED16" s="89"/>
      <c r="EE16" s="89"/>
      <c r="EF16" s="89"/>
      <c r="EG16" s="89"/>
      <c r="EH16" s="89"/>
      <c r="EI16" s="89"/>
      <c r="EJ16" s="89"/>
      <c r="EK16" s="89"/>
      <c r="EL16" s="89"/>
      <c r="EM16" s="89"/>
      <c r="EN16" s="89"/>
      <c r="EO16" s="89"/>
      <c r="EP16" s="89"/>
      <c r="EQ16" s="89"/>
      <c r="ER16" s="89"/>
      <c r="ES16" s="89"/>
      <c r="ET16" s="89"/>
      <c r="EU16" s="89"/>
      <c r="EV16" s="89"/>
      <c r="EW16" s="89"/>
      <c r="EX16" s="89"/>
      <c r="EY16" s="89"/>
      <c r="EZ16" s="89"/>
      <c r="FA16" s="89"/>
      <c r="FB16" s="89"/>
      <c r="FC16" s="89"/>
      <c r="FD16" s="89"/>
      <c r="FE16" s="89"/>
      <c r="FF16" s="89"/>
      <c r="FG16" s="89"/>
      <c r="FH16" s="89"/>
      <c r="FI16" s="89"/>
      <c r="FJ16" s="89"/>
      <c r="FK16" s="89"/>
      <c r="FL16" s="89"/>
      <c r="FM16" s="89"/>
      <c r="FN16" s="89"/>
      <c r="FO16" s="89"/>
      <c r="FP16" s="89"/>
      <c r="FQ16" s="89"/>
      <c r="FR16" s="89"/>
      <c r="FS16" s="89"/>
      <c r="FT16" s="89"/>
      <c r="FU16" s="89"/>
      <c r="FV16" s="89"/>
      <c r="FW16" s="89"/>
      <c r="FX16" s="89"/>
      <c r="FY16" s="89"/>
      <c r="FZ16" s="89"/>
      <c r="GA16" s="89"/>
      <c r="GB16" s="89"/>
      <c r="GC16" s="89"/>
      <c r="GD16" s="89"/>
      <c r="GE16" s="89"/>
      <c r="GF16" s="89"/>
      <c r="GG16" s="89"/>
      <c r="GH16" s="89"/>
      <c r="GI16" s="89"/>
      <c r="GJ16" s="89"/>
      <c r="GK16" s="89"/>
      <c r="GL16" s="89"/>
      <c r="GM16" s="89"/>
      <c r="GN16" s="89"/>
      <c r="GO16" s="89"/>
      <c r="GP16" s="89"/>
      <c r="GQ16" s="89"/>
      <c r="GR16" s="89"/>
      <c r="GS16" s="89"/>
      <c r="GT16" s="89"/>
      <c r="GU16" s="89"/>
      <c r="GV16" s="89"/>
      <c r="GW16" s="89"/>
      <c r="GX16" s="89"/>
      <c r="GY16" s="89"/>
      <c r="GZ16" s="89"/>
      <c r="HA16" s="89"/>
      <c r="HB16" s="89"/>
      <c r="HC16" s="89"/>
      <c r="HD16" s="89"/>
      <c r="HE16" s="89"/>
      <c r="HF16" s="89"/>
      <c r="HG16" s="89"/>
      <c r="HH16" s="89"/>
      <c r="HI16" s="89"/>
      <c r="HJ16" s="89"/>
      <c r="HK16" s="89"/>
      <c r="HL16" s="89"/>
      <c r="HM16" s="89"/>
      <c r="HN16" s="89"/>
      <c r="HO16" s="89"/>
      <c r="HP16" s="89"/>
      <c r="HQ16" s="89"/>
      <c r="HR16" s="89"/>
      <c r="HS16" s="89"/>
      <c r="HT16" s="89"/>
      <c r="HU16" s="89"/>
      <c r="HV16" s="89"/>
    </row>
    <row r="17" spans="1:230" ht="23.15" customHeight="1">
      <c r="A17" s="92"/>
      <c r="B17" s="89"/>
      <c r="C17" s="39"/>
      <c r="D17" s="39"/>
      <c r="E17" s="39"/>
      <c r="I17" s="39"/>
      <c r="J17" s="39"/>
      <c r="K17" s="39"/>
      <c r="L17" s="39"/>
      <c r="M17" s="39"/>
      <c r="N17" s="39"/>
      <c r="O17" s="39"/>
      <c r="P17" s="39"/>
      <c r="Q17" s="45"/>
      <c r="R17" s="45"/>
      <c r="S17" s="39"/>
      <c r="T17" s="39"/>
      <c r="U17" s="39"/>
      <c r="V17" s="45"/>
      <c r="W17" s="45"/>
      <c r="X17" s="45"/>
      <c r="Y17" s="45"/>
      <c r="Z17" s="45"/>
      <c r="AA17" s="45"/>
      <c r="AC17" s="39"/>
      <c r="AD17" s="39"/>
      <c r="AE17" s="39"/>
      <c r="AF17" s="39"/>
      <c r="AG17" s="89"/>
      <c r="AH17" s="89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89"/>
      <c r="AU17" s="89"/>
      <c r="AV17" s="89"/>
      <c r="AW17" s="89"/>
      <c r="AX17" s="89"/>
      <c r="AY17" s="89"/>
      <c r="AZ17" s="89"/>
      <c r="BA17" s="89"/>
      <c r="BB17" s="89"/>
      <c r="BC17" s="89"/>
      <c r="BD17" s="89"/>
      <c r="BE17" s="89"/>
      <c r="BF17" s="89"/>
      <c r="BG17" s="89"/>
      <c r="BH17" s="89"/>
      <c r="BI17" s="89"/>
      <c r="BJ17" s="89"/>
      <c r="BK17" s="89"/>
      <c r="BL17" s="89"/>
      <c r="BM17" s="89"/>
      <c r="BN17" s="89"/>
      <c r="BO17" s="89"/>
      <c r="BP17" s="89"/>
      <c r="BQ17" s="89"/>
      <c r="BR17" s="89"/>
      <c r="BS17" s="89"/>
      <c r="BT17" s="89"/>
      <c r="BU17" s="89"/>
      <c r="BV17" s="89"/>
      <c r="BW17" s="89"/>
      <c r="BX17" s="89"/>
      <c r="BY17" s="89"/>
      <c r="BZ17" s="89"/>
      <c r="CA17" s="89"/>
      <c r="CB17" s="89"/>
      <c r="CC17" s="89"/>
      <c r="CD17" s="89"/>
      <c r="CE17" s="89"/>
      <c r="CF17" s="89"/>
      <c r="CG17" s="89"/>
      <c r="CH17" s="89"/>
      <c r="CI17" s="89"/>
      <c r="CJ17" s="89"/>
      <c r="CK17" s="89"/>
      <c r="CL17" s="89"/>
      <c r="CM17" s="89"/>
      <c r="CN17" s="89"/>
      <c r="CO17" s="89"/>
      <c r="CP17" s="89"/>
      <c r="CQ17" s="89"/>
      <c r="CR17" s="89"/>
      <c r="CS17" s="89"/>
      <c r="CT17" s="89"/>
      <c r="CU17" s="89"/>
      <c r="CV17" s="89"/>
      <c r="CW17" s="89"/>
      <c r="CX17" s="89"/>
      <c r="CY17" s="89"/>
      <c r="CZ17" s="89"/>
      <c r="DA17" s="89"/>
      <c r="DB17" s="89"/>
      <c r="DC17" s="89"/>
      <c r="DD17" s="89"/>
      <c r="DE17" s="89"/>
      <c r="DF17" s="89"/>
      <c r="DG17" s="89"/>
      <c r="DH17" s="89"/>
      <c r="DI17" s="89"/>
      <c r="DJ17" s="89"/>
      <c r="DK17" s="89"/>
      <c r="DL17" s="89"/>
      <c r="DM17" s="89"/>
      <c r="DN17" s="89"/>
      <c r="DO17" s="89"/>
      <c r="DP17" s="89"/>
      <c r="DQ17" s="89"/>
      <c r="DR17" s="89"/>
      <c r="DS17" s="89"/>
      <c r="DT17" s="89"/>
      <c r="DU17" s="89"/>
      <c r="DV17" s="89"/>
      <c r="DW17" s="89"/>
      <c r="DX17" s="89"/>
      <c r="DY17" s="89"/>
      <c r="DZ17" s="89"/>
      <c r="EA17" s="89"/>
      <c r="EB17" s="89"/>
      <c r="EC17" s="89"/>
      <c r="ED17" s="89"/>
      <c r="EE17" s="89"/>
      <c r="EF17" s="89"/>
      <c r="EG17" s="89"/>
      <c r="EH17" s="89"/>
      <c r="EI17" s="89"/>
      <c r="EJ17" s="89"/>
      <c r="EK17" s="89"/>
      <c r="EL17" s="89"/>
      <c r="EM17" s="89"/>
      <c r="EN17" s="89"/>
      <c r="EO17" s="89"/>
      <c r="EP17" s="89"/>
      <c r="EQ17" s="89"/>
      <c r="ER17" s="89"/>
      <c r="ES17" s="89"/>
      <c r="ET17" s="89"/>
      <c r="EU17" s="89"/>
      <c r="EV17" s="89"/>
      <c r="EW17" s="89"/>
      <c r="EX17" s="89"/>
      <c r="EY17" s="89"/>
      <c r="EZ17" s="89"/>
      <c r="FA17" s="89"/>
      <c r="FB17" s="89"/>
      <c r="FC17" s="89"/>
      <c r="FD17" s="89"/>
      <c r="FE17" s="89"/>
      <c r="FF17" s="89"/>
      <c r="FG17" s="89"/>
      <c r="FH17" s="89"/>
      <c r="FI17" s="89"/>
      <c r="FJ17" s="89"/>
      <c r="FK17" s="89"/>
      <c r="FL17" s="89"/>
      <c r="FM17" s="89"/>
      <c r="FN17" s="89"/>
      <c r="FO17" s="89"/>
      <c r="FP17" s="89"/>
      <c r="FQ17" s="89"/>
      <c r="FR17" s="89"/>
      <c r="FS17" s="89"/>
      <c r="FT17" s="89"/>
      <c r="FU17" s="89"/>
      <c r="FV17" s="89"/>
      <c r="FW17" s="89"/>
      <c r="FX17" s="89"/>
      <c r="FY17" s="89"/>
      <c r="FZ17" s="89"/>
      <c r="GA17" s="89"/>
      <c r="GB17" s="89"/>
      <c r="GC17" s="89"/>
      <c r="GD17" s="89"/>
      <c r="GE17" s="89"/>
      <c r="GF17" s="89"/>
      <c r="GG17" s="89"/>
      <c r="GH17" s="89"/>
      <c r="GI17" s="89"/>
      <c r="GJ17" s="89"/>
      <c r="GK17" s="89"/>
      <c r="GL17" s="89"/>
      <c r="GM17" s="89"/>
      <c r="GN17" s="89"/>
      <c r="GO17" s="89"/>
      <c r="GP17" s="89"/>
      <c r="GQ17" s="89"/>
      <c r="GR17" s="89"/>
      <c r="GS17" s="89"/>
      <c r="GT17" s="89"/>
      <c r="GU17" s="89"/>
      <c r="GV17" s="89"/>
      <c r="GW17" s="89"/>
      <c r="GX17" s="89"/>
      <c r="GY17" s="89"/>
      <c r="GZ17" s="89"/>
      <c r="HA17" s="89"/>
      <c r="HB17" s="89"/>
      <c r="HC17" s="89"/>
      <c r="HD17" s="89"/>
      <c r="HE17" s="89"/>
      <c r="HF17" s="89"/>
      <c r="HG17" s="89"/>
      <c r="HH17" s="89"/>
      <c r="HI17" s="89"/>
      <c r="HJ17" s="89"/>
      <c r="HK17" s="89"/>
      <c r="HL17" s="89"/>
      <c r="HM17" s="89"/>
      <c r="HN17" s="89"/>
      <c r="HO17" s="89"/>
      <c r="HP17" s="89"/>
      <c r="HQ17" s="89"/>
      <c r="HR17" s="89"/>
      <c r="HS17" s="89"/>
      <c r="HT17" s="89"/>
      <c r="HU17" s="89"/>
      <c r="HV17" s="89"/>
    </row>
    <row r="18" spans="1:230" ht="23.15" customHeight="1">
      <c r="A18" s="92"/>
      <c r="B18" s="89"/>
      <c r="C18" s="39"/>
      <c r="D18" s="39"/>
      <c r="E18" s="39"/>
      <c r="I18" s="39"/>
      <c r="J18" s="39"/>
      <c r="K18" s="39"/>
      <c r="L18" s="39"/>
      <c r="M18" s="39"/>
      <c r="N18" s="39"/>
      <c r="O18" s="39"/>
      <c r="P18" s="39"/>
      <c r="S18" s="39"/>
      <c r="T18" s="39"/>
      <c r="U18" s="39"/>
      <c r="V18" s="45"/>
      <c r="W18" s="45"/>
      <c r="X18" s="45"/>
      <c r="AC18" s="39"/>
      <c r="AD18" s="39"/>
      <c r="AE18" s="39"/>
      <c r="AF18" s="39"/>
      <c r="AG18" s="89"/>
      <c r="AH18" s="89"/>
      <c r="AI18" s="89"/>
      <c r="AJ18" s="89"/>
      <c r="AK18" s="89"/>
      <c r="AL18" s="89"/>
      <c r="AM18" s="89"/>
      <c r="AN18" s="89"/>
      <c r="AO18" s="89"/>
      <c r="AP18" s="89"/>
      <c r="AQ18" s="89"/>
      <c r="AR18" s="89"/>
      <c r="AS18" s="89"/>
      <c r="AT18" s="89"/>
      <c r="AU18" s="89"/>
      <c r="AV18" s="89"/>
      <c r="AW18" s="89"/>
      <c r="AX18" s="89"/>
      <c r="AY18" s="89"/>
      <c r="AZ18" s="89"/>
      <c r="BA18" s="89"/>
      <c r="BB18" s="89"/>
      <c r="BC18" s="89"/>
      <c r="BD18" s="89"/>
      <c r="BE18" s="89"/>
      <c r="BF18" s="89"/>
      <c r="BG18" s="89"/>
      <c r="BH18" s="89"/>
      <c r="BI18" s="89"/>
      <c r="BJ18" s="89"/>
      <c r="BK18" s="89"/>
      <c r="BL18" s="89"/>
      <c r="BM18" s="89"/>
      <c r="BN18" s="89"/>
      <c r="BO18" s="89"/>
      <c r="BP18" s="89"/>
      <c r="BQ18" s="89"/>
      <c r="BR18" s="89"/>
      <c r="BS18" s="89"/>
      <c r="BT18" s="89"/>
      <c r="BU18" s="89"/>
      <c r="BV18" s="89"/>
      <c r="BW18" s="89"/>
      <c r="BX18" s="89"/>
      <c r="BY18" s="89"/>
      <c r="BZ18" s="89"/>
      <c r="CA18" s="89"/>
      <c r="CB18" s="89"/>
      <c r="CC18" s="89"/>
      <c r="CD18" s="89"/>
      <c r="CE18" s="89"/>
      <c r="CF18" s="89"/>
      <c r="CG18" s="89"/>
      <c r="CH18" s="89"/>
      <c r="CI18" s="89"/>
      <c r="CJ18" s="89"/>
      <c r="CK18" s="89"/>
      <c r="CL18" s="89"/>
      <c r="CM18" s="89"/>
      <c r="CN18" s="89"/>
      <c r="CO18" s="89"/>
      <c r="CP18" s="89"/>
      <c r="CQ18" s="89"/>
      <c r="CR18" s="89"/>
      <c r="CS18" s="89"/>
      <c r="CT18" s="89"/>
      <c r="CU18" s="89"/>
      <c r="CV18" s="89"/>
      <c r="CW18" s="89"/>
      <c r="CX18" s="89"/>
      <c r="CY18" s="89"/>
      <c r="CZ18" s="89"/>
      <c r="DA18" s="89"/>
      <c r="DB18" s="89"/>
      <c r="DC18" s="89"/>
      <c r="DD18" s="89"/>
      <c r="DE18" s="89"/>
      <c r="DF18" s="89"/>
      <c r="DG18" s="89"/>
      <c r="DH18" s="89"/>
      <c r="DI18" s="89"/>
      <c r="DJ18" s="89"/>
      <c r="DK18" s="89"/>
      <c r="DL18" s="89"/>
      <c r="DM18" s="89"/>
      <c r="DN18" s="89"/>
      <c r="DO18" s="89"/>
      <c r="DP18" s="89"/>
      <c r="DQ18" s="89"/>
      <c r="DR18" s="89"/>
      <c r="DS18" s="89"/>
      <c r="DT18" s="89"/>
      <c r="DU18" s="89"/>
      <c r="DV18" s="89"/>
      <c r="DW18" s="89"/>
      <c r="DX18" s="89"/>
      <c r="DY18" s="89"/>
      <c r="DZ18" s="89"/>
      <c r="EA18" s="89"/>
      <c r="EB18" s="89"/>
      <c r="EC18" s="89"/>
      <c r="ED18" s="89"/>
      <c r="EE18" s="89"/>
      <c r="EF18" s="89"/>
      <c r="EG18" s="89"/>
      <c r="EH18" s="89"/>
      <c r="EI18" s="89"/>
      <c r="EJ18" s="89"/>
      <c r="EK18" s="89"/>
      <c r="EL18" s="89"/>
      <c r="EM18" s="89"/>
      <c r="EN18" s="89"/>
      <c r="EO18" s="89"/>
      <c r="EP18" s="89"/>
      <c r="EQ18" s="89"/>
      <c r="ER18" s="89"/>
      <c r="ES18" s="89"/>
      <c r="ET18" s="89"/>
      <c r="EU18" s="89"/>
      <c r="EV18" s="89"/>
      <c r="EW18" s="89"/>
      <c r="EX18" s="89"/>
      <c r="EY18" s="89"/>
      <c r="EZ18" s="89"/>
      <c r="FA18" s="89"/>
      <c r="FB18" s="89"/>
      <c r="FC18" s="89"/>
      <c r="FD18" s="89"/>
      <c r="FE18" s="89"/>
      <c r="FF18" s="89"/>
      <c r="FG18" s="89"/>
      <c r="FH18" s="89"/>
      <c r="FI18" s="89"/>
      <c r="FJ18" s="89"/>
      <c r="FK18" s="89"/>
      <c r="FL18" s="89"/>
      <c r="FM18" s="89"/>
      <c r="FN18" s="89"/>
      <c r="FO18" s="89"/>
      <c r="FP18" s="89"/>
      <c r="FQ18" s="89"/>
      <c r="FR18" s="89"/>
      <c r="FS18" s="89"/>
      <c r="FT18" s="89"/>
      <c r="FU18" s="89"/>
      <c r="FV18" s="89"/>
      <c r="FW18" s="89"/>
      <c r="FX18" s="89"/>
      <c r="FY18" s="89"/>
      <c r="FZ18" s="89"/>
      <c r="GA18" s="89"/>
      <c r="GB18" s="89"/>
      <c r="GC18" s="89"/>
      <c r="GD18" s="89"/>
      <c r="GE18" s="89"/>
      <c r="GF18" s="89"/>
      <c r="GG18" s="89"/>
      <c r="GH18" s="89"/>
      <c r="GI18" s="89"/>
      <c r="GJ18" s="89"/>
      <c r="GK18" s="89"/>
      <c r="GL18" s="89"/>
      <c r="GM18" s="89"/>
      <c r="GN18" s="89"/>
      <c r="GO18" s="89"/>
      <c r="GP18" s="89"/>
      <c r="GQ18" s="89"/>
      <c r="GR18" s="89"/>
      <c r="GS18" s="89"/>
      <c r="GT18" s="89"/>
      <c r="GU18" s="89"/>
      <c r="GV18" s="89"/>
      <c r="GW18" s="89"/>
      <c r="GX18" s="89"/>
      <c r="GY18" s="89"/>
      <c r="GZ18" s="89"/>
      <c r="HA18" s="89"/>
      <c r="HB18" s="89"/>
      <c r="HC18" s="89"/>
      <c r="HD18" s="89"/>
      <c r="HE18" s="89"/>
      <c r="HF18" s="89"/>
      <c r="HG18" s="89"/>
      <c r="HH18" s="89"/>
      <c r="HI18" s="89"/>
      <c r="HJ18" s="89"/>
      <c r="HK18" s="89"/>
      <c r="HL18" s="89"/>
      <c r="HM18" s="89"/>
      <c r="HN18" s="89"/>
      <c r="HO18" s="89"/>
      <c r="HP18" s="89"/>
      <c r="HQ18" s="89"/>
      <c r="HR18" s="89"/>
      <c r="HS18" s="89"/>
      <c r="HT18" s="89"/>
      <c r="HU18" s="89"/>
      <c r="HV18" s="89"/>
    </row>
    <row r="19" spans="1:230" ht="23.15" customHeight="1">
      <c r="A19" s="92"/>
      <c r="B19" s="89"/>
      <c r="C19" s="39"/>
      <c r="D19" s="39"/>
      <c r="E19" s="39"/>
      <c r="I19" s="39"/>
      <c r="J19" s="39"/>
      <c r="K19" s="39"/>
      <c r="L19" s="39"/>
      <c r="M19" s="39"/>
      <c r="N19" s="39"/>
      <c r="O19" s="39"/>
      <c r="P19" s="39"/>
      <c r="S19" s="39"/>
      <c r="T19" s="39"/>
      <c r="U19" s="39"/>
      <c r="V19" s="45"/>
      <c r="AC19" s="39"/>
      <c r="AD19" s="39"/>
      <c r="AE19" s="39"/>
      <c r="AF19" s="39"/>
      <c r="AG19" s="89"/>
      <c r="AH19" s="89"/>
      <c r="AI19" s="89"/>
      <c r="AJ19" s="89"/>
      <c r="AK19" s="89"/>
      <c r="AL19" s="89"/>
      <c r="AM19" s="89"/>
      <c r="AN19" s="89"/>
      <c r="AO19" s="89"/>
      <c r="AP19" s="89"/>
      <c r="AQ19" s="89"/>
      <c r="AR19" s="89"/>
      <c r="AS19" s="89"/>
      <c r="AT19" s="89"/>
      <c r="AU19" s="89"/>
      <c r="AV19" s="89"/>
      <c r="AW19" s="89"/>
      <c r="AX19" s="89"/>
      <c r="AY19" s="89"/>
      <c r="AZ19" s="89"/>
      <c r="BA19" s="89"/>
      <c r="BB19" s="89"/>
      <c r="BC19" s="89"/>
      <c r="BD19" s="89"/>
      <c r="BE19" s="89"/>
      <c r="BF19" s="89"/>
      <c r="BG19" s="89"/>
      <c r="BH19" s="89"/>
      <c r="BI19" s="89"/>
      <c r="BJ19" s="89"/>
      <c r="BK19" s="89"/>
      <c r="BL19" s="89"/>
      <c r="BM19" s="89"/>
      <c r="BN19" s="89"/>
      <c r="BO19" s="89"/>
      <c r="BP19" s="89"/>
      <c r="BQ19" s="89"/>
      <c r="BR19" s="89"/>
      <c r="BS19" s="89"/>
      <c r="BT19" s="89"/>
      <c r="BU19" s="89"/>
      <c r="BV19" s="89"/>
      <c r="BW19" s="89"/>
      <c r="BX19" s="89"/>
      <c r="BY19" s="89"/>
      <c r="BZ19" s="89"/>
      <c r="CA19" s="89"/>
      <c r="CB19" s="89"/>
      <c r="CC19" s="89"/>
      <c r="CD19" s="89"/>
      <c r="CE19" s="89"/>
      <c r="CF19" s="89"/>
      <c r="CG19" s="89"/>
      <c r="CH19" s="89"/>
      <c r="CI19" s="89"/>
      <c r="CJ19" s="89"/>
      <c r="CK19" s="89"/>
      <c r="CL19" s="89"/>
      <c r="CM19" s="89"/>
      <c r="CN19" s="89"/>
      <c r="CO19" s="89"/>
      <c r="CP19" s="89"/>
      <c r="CQ19" s="89"/>
      <c r="CR19" s="89"/>
      <c r="CS19" s="89"/>
      <c r="CT19" s="89"/>
      <c r="CU19" s="89"/>
      <c r="CV19" s="89"/>
      <c r="CW19" s="89"/>
      <c r="CX19" s="89"/>
      <c r="CY19" s="89"/>
      <c r="CZ19" s="89"/>
      <c r="DA19" s="89"/>
      <c r="DB19" s="89"/>
      <c r="DC19" s="89"/>
      <c r="DD19" s="89"/>
      <c r="DE19" s="89"/>
      <c r="DF19" s="89"/>
      <c r="DG19" s="89"/>
      <c r="DH19" s="89"/>
      <c r="DI19" s="89"/>
      <c r="DJ19" s="89"/>
      <c r="DK19" s="89"/>
      <c r="DL19" s="89"/>
      <c r="DM19" s="89"/>
      <c r="DN19" s="89"/>
      <c r="DO19" s="89"/>
      <c r="DP19" s="89"/>
      <c r="DQ19" s="89"/>
      <c r="DR19" s="89"/>
      <c r="DS19" s="89"/>
      <c r="DT19" s="89"/>
      <c r="DU19" s="89"/>
      <c r="DV19" s="89"/>
      <c r="DW19" s="89"/>
      <c r="DX19" s="89"/>
      <c r="DY19" s="89"/>
      <c r="DZ19" s="89"/>
      <c r="EA19" s="89"/>
      <c r="EB19" s="89"/>
      <c r="EC19" s="89"/>
      <c r="ED19" s="89"/>
      <c r="EE19" s="89"/>
      <c r="EF19" s="89"/>
      <c r="EG19" s="89"/>
      <c r="EH19" s="89"/>
      <c r="EI19" s="89"/>
      <c r="EJ19" s="89"/>
      <c r="EK19" s="89"/>
      <c r="EL19" s="89"/>
      <c r="EM19" s="89"/>
      <c r="EN19" s="89"/>
      <c r="EO19" s="89"/>
      <c r="EP19" s="89"/>
      <c r="EQ19" s="89"/>
      <c r="ER19" s="89"/>
      <c r="ES19" s="89"/>
      <c r="ET19" s="89"/>
      <c r="EU19" s="89"/>
      <c r="EV19" s="89"/>
      <c r="EW19" s="89"/>
      <c r="EX19" s="89"/>
      <c r="EY19" s="89"/>
      <c r="EZ19" s="89"/>
      <c r="FA19" s="89"/>
      <c r="FB19" s="89"/>
      <c r="FC19" s="89"/>
      <c r="FD19" s="89"/>
      <c r="FE19" s="89"/>
      <c r="FF19" s="89"/>
      <c r="FG19" s="89"/>
      <c r="FH19" s="89"/>
      <c r="FI19" s="89"/>
      <c r="FJ19" s="89"/>
      <c r="FK19" s="89"/>
      <c r="FL19" s="89"/>
      <c r="FM19" s="89"/>
      <c r="FN19" s="89"/>
      <c r="FO19" s="89"/>
      <c r="FP19" s="89"/>
      <c r="FQ19" s="89"/>
      <c r="FR19" s="89"/>
      <c r="FS19" s="89"/>
      <c r="FT19" s="89"/>
      <c r="FU19" s="89"/>
      <c r="FV19" s="89"/>
      <c r="FW19" s="89"/>
      <c r="FX19" s="89"/>
      <c r="FY19" s="89"/>
      <c r="FZ19" s="89"/>
      <c r="GA19" s="89"/>
      <c r="GB19" s="89"/>
      <c r="GC19" s="89"/>
      <c r="GD19" s="89"/>
      <c r="GE19" s="89"/>
      <c r="GF19" s="89"/>
      <c r="GG19" s="89"/>
      <c r="GH19" s="89"/>
      <c r="GI19" s="89"/>
      <c r="GJ19" s="89"/>
      <c r="GK19" s="89"/>
      <c r="GL19" s="89"/>
      <c r="GM19" s="89"/>
      <c r="GN19" s="89"/>
      <c r="GO19" s="89"/>
      <c r="GP19" s="89"/>
      <c r="GQ19" s="89"/>
      <c r="GR19" s="89"/>
      <c r="GS19" s="89"/>
      <c r="GT19" s="89"/>
      <c r="GU19" s="89"/>
      <c r="GV19" s="89"/>
      <c r="GW19" s="89"/>
      <c r="GX19" s="89"/>
      <c r="GY19" s="89"/>
      <c r="GZ19" s="89"/>
      <c r="HA19" s="89"/>
      <c r="HB19" s="89"/>
      <c r="HC19" s="89"/>
      <c r="HD19" s="89"/>
      <c r="HE19" s="89"/>
      <c r="HF19" s="89"/>
      <c r="HG19" s="89"/>
      <c r="HH19" s="89"/>
      <c r="HI19" s="89"/>
      <c r="HJ19" s="89"/>
      <c r="HK19" s="89"/>
      <c r="HL19" s="89"/>
      <c r="HM19" s="89"/>
      <c r="HN19" s="89"/>
      <c r="HO19" s="89"/>
      <c r="HP19" s="89"/>
      <c r="HQ19" s="89"/>
      <c r="HR19" s="89"/>
      <c r="HS19" s="89"/>
      <c r="HT19" s="89"/>
      <c r="HU19" s="89"/>
      <c r="HV19" s="89"/>
    </row>
  </sheetData>
  <sheetProtection formatCells="0" formatColumns="0" formatRows="0"/>
  <mergeCells count="33">
    <mergeCell ref="F6:F8"/>
    <mergeCell ref="H5:H8"/>
    <mergeCell ref="L7:L8"/>
    <mergeCell ref="AD5:AF5"/>
    <mergeCell ref="AF6:AF8"/>
    <mergeCell ref="K7:K8"/>
    <mergeCell ref="Q6:AB6"/>
    <mergeCell ref="AG4:AG8"/>
    <mergeCell ref="Q7:Q8"/>
    <mergeCell ref="R7:W7"/>
    <mergeCell ref="AC5:AC8"/>
    <mergeCell ref="AE6:AE8"/>
    <mergeCell ref="I5:AB5"/>
    <mergeCell ref="I6:I8"/>
    <mergeCell ref="J6:P6"/>
    <mergeCell ref="P7:P8"/>
    <mergeCell ref="J7:J8"/>
    <mergeCell ref="A2:AG2"/>
    <mergeCell ref="H4:AF4"/>
    <mergeCell ref="G6:G8"/>
    <mergeCell ref="AB7:AB8"/>
    <mergeCell ref="C4:G5"/>
    <mergeCell ref="AD6:AD8"/>
    <mergeCell ref="X7:AA7"/>
    <mergeCell ref="M7:M8"/>
    <mergeCell ref="N7:N8"/>
    <mergeCell ref="O7:O8"/>
    <mergeCell ref="A4:A8"/>
    <mergeCell ref="B4:B8"/>
    <mergeCell ref="D6:E6"/>
    <mergeCell ref="D7:D8"/>
    <mergeCell ref="E7:E8"/>
    <mergeCell ref="C6:C8"/>
  </mergeCells>
  <phoneticPr fontId="10" type="noConversion"/>
  <printOptions horizontalCentered="1"/>
  <pageMargins left="0.39370078740157477" right="0.78740157480314954" top="0.47244096365500621" bottom="0.47244096365500621" header="0.35433069927485905" footer="0.31496063461453894"/>
  <pageSetup paperSize="9" scale="49" orientation="landscape" verticalDpi="20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3"/>
  <sheetViews>
    <sheetView showGridLines="0" topLeftCell="C1" workbookViewId="0">
      <selection activeCell="K12" sqref="K12"/>
    </sheetView>
  </sheetViews>
  <sheetFormatPr defaultColWidth="9.109375" defaultRowHeight="12"/>
  <cols>
    <col min="1" max="2" width="16.109375" style="32" customWidth="1"/>
    <col min="3" max="3" width="37.33203125" style="32" customWidth="1"/>
    <col min="4" max="4" width="21.88671875" style="32" customWidth="1"/>
    <col min="5" max="5" width="18" style="32" customWidth="1"/>
    <col min="6" max="6" width="20.88671875" style="32" customWidth="1"/>
    <col min="7" max="19" width="12.6640625" style="32" customWidth="1"/>
    <col min="20" max="16384" width="9.109375" style="32"/>
  </cols>
  <sheetData>
    <row r="1" spans="1:25" ht="25.5" customHeight="1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3" t="s">
        <v>430</v>
      </c>
      <c r="T1" s="2"/>
    </row>
    <row r="2" spans="1:25" ht="25.5" customHeight="1">
      <c r="A2" s="18" t="s">
        <v>409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2"/>
    </row>
    <row r="3" spans="1:25" ht="25.5" customHeight="1">
      <c r="A3" s="41"/>
      <c r="B3" s="40"/>
      <c r="C3" s="40"/>
      <c r="D3" s="40"/>
      <c r="E3" s="40"/>
      <c r="F3" s="40"/>
      <c r="G3" s="40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6" t="s">
        <v>284</v>
      </c>
      <c r="T3" s="2"/>
    </row>
    <row r="4" spans="1:25" ht="19.5" customHeight="1">
      <c r="A4" s="248" t="s">
        <v>103</v>
      </c>
      <c r="B4" s="253" t="s">
        <v>90</v>
      </c>
      <c r="C4" s="254" t="s">
        <v>111</v>
      </c>
      <c r="D4" s="252" t="s">
        <v>159</v>
      </c>
      <c r="E4" s="252" t="s">
        <v>185</v>
      </c>
      <c r="F4" s="250" t="s">
        <v>252</v>
      </c>
      <c r="G4" s="252" t="s">
        <v>63</v>
      </c>
      <c r="H4" s="249" t="s">
        <v>125</v>
      </c>
      <c r="I4" s="249" t="s">
        <v>210</v>
      </c>
      <c r="J4" s="249" t="s">
        <v>160</v>
      </c>
      <c r="K4" s="249" t="s">
        <v>207</v>
      </c>
      <c r="L4" s="249" t="s">
        <v>7</v>
      </c>
      <c r="M4" s="249" t="s">
        <v>12</v>
      </c>
      <c r="N4" s="249" t="s">
        <v>87</v>
      </c>
      <c r="O4" s="249" t="s">
        <v>190</v>
      </c>
      <c r="P4" s="249" t="s">
        <v>71</v>
      </c>
      <c r="Q4" s="249" t="s">
        <v>223</v>
      </c>
      <c r="R4" s="249" t="s">
        <v>21</v>
      </c>
      <c r="S4" s="253" t="s">
        <v>10</v>
      </c>
      <c r="T4" s="2"/>
    </row>
    <row r="5" spans="1:25" ht="15" customHeight="1">
      <c r="A5" s="248"/>
      <c r="B5" s="253"/>
      <c r="C5" s="248"/>
      <c r="D5" s="249"/>
      <c r="E5" s="249"/>
      <c r="F5" s="251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  <c r="R5" s="249"/>
      <c r="S5" s="253"/>
      <c r="T5" s="2"/>
    </row>
    <row r="6" spans="1:25" ht="15" customHeight="1">
      <c r="A6" s="248"/>
      <c r="B6" s="253"/>
      <c r="C6" s="248"/>
      <c r="D6" s="249"/>
      <c r="E6" s="249"/>
      <c r="F6" s="251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53"/>
      <c r="T6" s="2"/>
    </row>
    <row r="7" spans="1:25" s="109" customFormat="1" ht="25.5" customHeight="1">
      <c r="A7" s="84"/>
      <c r="B7" s="157"/>
      <c r="C7" s="84" t="s">
        <v>50</v>
      </c>
      <c r="D7" s="158">
        <v>19004314.75</v>
      </c>
      <c r="E7" s="159">
        <v>11670061.029999999</v>
      </c>
      <c r="F7" s="159">
        <v>7334253.7199999997</v>
      </c>
      <c r="G7" s="159">
        <v>0</v>
      </c>
      <c r="H7" s="159">
        <v>0</v>
      </c>
      <c r="I7" s="159">
        <v>0</v>
      </c>
      <c r="J7" s="159">
        <v>0</v>
      </c>
      <c r="K7" s="159">
        <v>0</v>
      </c>
      <c r="L7" s="159">
        <v>0</v>
      </c>
      <c r="M7" s="159">
        <v>0</v>
      </c>
      <c r="N7" s="159">
        <v>0</v>
      </c>
      <c r="O7" s="159">
        <v>0</v>
      </c>
      <c r="P7" s="159">
        <v>0</v>
      </c>
      <c r="Q7" s="159">
        <v>0</v>
      </c>
      <c r="R7" s="159">
        <v>0</v>
      </c>
      <c r="S7" s="159">
        <v>188</v>
      </c>
      <c r="T7" s="32"/>
      <c r="U7" s="32"/>
      <c r="V7" s="32"/>
      <c r="W7" s="32"/>
      <c r="X7" s="32"/>
      <c r="Y7" s="32"/>
    </row>
    <row r="8" spans="1:25" ht="25.5" customHeight="1">
      <c r="A8" s="84"/>
      <c r="B8" s="157" t="s">
        <v>568</v>
      </c>
      <c r="C8" s="84" t="s">
        <v>565</v>
      </c>
      <c r="D8" s="158">
        <f>E8+F8</f>
        <v>19004314.75</v>
      </c>
      <c r="E8" s="159">
        <v>11670061.029999999</v>
      </c>
      <c r="F8" s="159">
        <v>7334253.7199999997</v>
      </c>
      <c r="G8" s="159">
        <v>0</v>
      </c>
      <c r="H8" s="159">
        <v>0</v>
      </c>
      <c r="I8" s="159">
        <v>0</v>
      </c>
      <c r="J8" s="159">
        <v>0</v>
      </c>
      <c r="K8" s="159">
        <v>0</v>
      </c>
      <c r="L8" s="159">
        <v>0</v>
      </c>
      <c r="M8" s="159">
        <v>0</v>
      </c>
      <c r="N8" s="159">
        <v>0</v>
      </c>
      <c r="O8" s="159">
        <v>0</v>
      </c>
      <c r="P8" s="159">
        <v>0</v>
      </c>
      <c r="Q8" s="159">
        <v>0</v>
      </c>
      <c r="R8" s="159">
        <v>0</v>
      </c>
      <c r="S8" s="159">
        <v>188</v>
      </c>
      <c r="T8" s="2"/>
    </row>
    <row r="9" spans="1:25" ht="25.5" customHeight="1">
      <c r="A9" s="84"/>
      <c r="B9" s="157" t="s">
        <v>568</v>
      </c>
      <c r="C9" s="84" t="s">
        <v>566</v>
      </c>
      <c r="D9" s="158">
        <f>E9+F9</f>
        <v>19004314.75</v>
      </c>
      <c r="E9" s="159">
        <v>11670061.029999999</v>
      </c>
      <c r="F9" s="159">
        <v>7334253.7199999997</v>
      </c>
      <c r="G9" s="159">
        <v>0</v>
      </c>
      <c r="H9" s="159">
        <v>0</v>
      </c>
      <c r="I9" s="159">
        <v>0</v>
      </c>
      <c r="J9" s="159">
        <v>0</v>
      </c>
      <c r="K9" s="159">
        <v>0</v>
      </c>
      <c r="L9" s="159">
        <v>0</v>
      </c>
      <c r="M9" s="159">
        <v>0</v>
      </c>
      <c r="N9" s="159">
        <v>0</v>
      </c>
      <c r="O9" s="159">
        <v>0</v>
      </c>
      <c r="P9" s="159">
        <v>0</v>
      </c>
      <c r="Q9" s="159">
        <v>0</v>
      </c>
      <c r="R9" s="159">
        <v>0</v>
      </c>
      <c r="S9" s="159">
        <v>188</v>
      </c>
      <c r="T9" s="2"/>
    </row>
    <row r="10" spans="1:25" ht="25.5" customHeight="1">
      <c r="A10" s="84"/>
      <c r="B10" s="157" t="s">
        <v>568</v>
      </c>
      <c r="C10" s="84" t="s">
        <v>567</v>
      </c>
      <c r="D10" s="158">
        <f>E10+F10</f>
        <v>19004314.75</v>
      </c>
      <c r="E10" s="159">
        <v>11670061.029999999</v>
      </c>
      <c r="F10" s="159">
        <v>7334253.7199999997</v>
      </c>
      <c r="G10" s="159">
        <v>0</v>
      </c>
      <c r="H10" s="159">
        <v>0</v>
      </c>
      <c r="I10" s="159">
        <v>0</v>
      </c>
      <c r="J10" s="159">
        <v>0</v>
      </c>
      <c r="K10" s="159">
        <v>0</v>
      </c>
      <c r="L10" s="159">
        <v>0</v>
      </c>
      <c r="M10" s="159">
        <v>0</v>
      </c>
      <c r="N10" s="159">
        <v>0</v>
      </c>
      <c r="O10" s="159">
        <v>0</v>
      </c>
      <c r="P10" s="159">
        <v>0</v>
      </c>
      <c r="Q10" s="159">
        <v>0</v>
      </c>
      <c r="R10" s="159">
        <v>0</v>
      </c>
      <c r="S10" s="159">
        <v>188</v>
      </c>
      <c r="T10" s="2"/>
    </row>
    <row r="11" spans="1:25" ht="25.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5" ht="25.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5" ht="25.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5" ht="25.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5" ht="25.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5" ht="25.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25.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25.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25.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25.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25.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25.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25.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</sheetData>
  <sheetProtection formatCells="0" formatColumns="0" formatRows="0"/>
  <mergeCells count="19">
    <mergeCell ref="N4:N6"/>
    <mergeCell ref="I4:I6"/>
    <mergeCell ref="L4:L6"/>
    <mergeCell ref="S4:S6"/>
    <mergeCell ref="R4:R6"/>
    <mergeCell ref="Q4:Q6"/>
    <mergeCell ref="P4:P6"/>
    <mergeCell ref="O4:O6"/>
    <mergeCell ref="J4:J6"/>
    <mergeCell ref="A4:A6"/>
    <mergeCell ref="M4:M6"/>
    <mergeCell ref="F4:F6"/>
    <mergeCell ref="G4:G6"/>
    <mergeCell ref="H4:H6"/>
    <mergeCell ref="K4:K6"/>
    <mergeCell ref="B4:B6"/>
    <mergeCell ref="D4:D6"/>
    <mergeCell ref="C4:C6"/>
    <mergeCell ref="E4:E6"/>
  </mergeCells>
  <phoneticPr fontId="10" type="noConversion"/>
  <printOptions horizontalCentered="1"/>
  <pageMargins left="0.19685039370078738" right="0.19685039370078738" top="0.78740157480314954" bottom="0.59055118110236215" header="0" footer="0"/>
  <pageSetup paperSize="9" scale="60" orientation="landscape" verticalDpi="2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4"/>
  <sheetViews>
    <sheetView showGridLines="0" topLeftCell="B1" workbookViewId="0">
      <selection activeCell="F12" sqref="F12"/>
    </sheetView>
  </sheetViews>
  <sheetFormatPr defaultColWidth="9.109375" defaultRowHeight="12"/>
  <cols>
    <col min="1" max="2" width="13" style="32" customWidth="1"/>
    <col min="3" max="3" width="47.33203125" style="32" customWidth="1"/>
    <col min="4" max="4" width="17.88671875" style="32" customWidth="1"/>
    <col min="5" max="5" width="17.109375" style="32" customWidth="1"/>
    <col min="6" max="6" width="18.33203125" style="32" customWidth="1"/>
    <col min="7" max="7" width="17" style="32" customWidth="1"/>
    <col min="8" max="12" width="14" style="32" customWidth="1"/>
    <col min="13" max="13" width="14.109375" style="32" customWidth="1"/>
    <col min="14" max="16384" width="9.109375" style="32"/>
  </cols>
  <sheetData>
    <row r="1" spans="1:12" ht="23.25" customHeight="1">
      <c r="A1" s="22"/>
      <c r="B1" s="24"/>
      <c r="C1" s="25"/>
      <c r="D1" s="26"/>
      <c r="E1" s="26"/>
      <c r="F1" s="26"/>
      <c r="G1" s="26"/>
      <c r="H1" s="26"/>
      <c r="I1" s="26"/>
      <c r="J1" s="26"/>
      <c r="K1" s="255" t="s">
        <v>431</v>
      </c>
      <c r="L1" s="255"/>
    </row>
    <row r="2" spans="1:12" ht="23.25" customHeight="1">
      <c r="A2" s="27" t="s">
        <v>410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pans="1:12" ht="23.25" customHeight="1">
      <c r="A3" s="65"/>
      <c r="B3" s="66"/>
      <c r="C3" s="66"/>
      <c r="D3" s="66"/>
      <c r="E3" s="258"/>
      <c r="F3" s="258"/>
      <c r="G3" s="258"/>
      <c r="H3" s="258"/>
      <c r="I3" s="258"/>
      <c r="K3" s="111"/>
      <c r="L3" s="112" t="s">
        <v>284</v>
      </c>
    </row>
    <row r="4" spans="1:12" ht="23.25" customHeight="1">
      <c r="A4" s="253" t="s">
        <v>103</v>
      </c>
      <c r="B4" s="253" t="s">
        <v>90</v>
      </c>
      <c r="C4" s="254" t="s">
        <v>111</v>
      </c>
      <c r="D4" s="256" t="s">
        <v>159</v>
      </c>
      <c r="E4" s="253" t="s">
        <v>185</v>
      </c>
      <c r="F4" s="253"/>
      <c r="G4" s="253"/>
      <c r="H4" s="253"/>
      <c r="I4" s="253"/>
      <c r="J4" s="253" t="s">
        <v>210</v>
      </c>
      <c r="K4" s="253"/>
      <c r="L4" s="253"/>
    </row>
    <row r="5" spans="1:12" ht="36.75" customHeight="1">
      <c r="A5" s="253"/>
      <c r="B5" s="253"/>
      <c r="C5" s="248"/>
      <c r="D5" s="257"/>
      <c r="E5" s="53" t="s">
        <v>50</v>
      </c>
      <c r="F5" s="53" t="s">
        <v>135</v>
      </c>
      <c r="G5" s="53" t="s">
        <v>95</v>
      </c>
      <c r="H5" s="53" t="s">
        <v>17</v>
      </c>
      <c r="I5" s="53" t="s">
        <v>251</v>
      </c>
      <c r="J5" s="53" t="s">
        <v>50</v>
      </c>
      <c r="K5" s="53" t="s">
        <v>120</v>
      </c>
      <c r="L5" s="53" t="s">
        <v>98</v>
      </c>
    </row>
    <row r="6" spans="1:12" ht="23.25" customHeight="1">
      <c r="A6" s="138"/>
      <c r="B6" s="139"/>
      <c r="C6" s="138" t="s">
        <v>50</v>
      </c>
      <c r="D6" s="140">
        <f>E6</f>
        <v>11670061.029999999</v>
      </c>
      <c r="E6" s="140">
        <f>F6+G6+H6+I6</f>
        <v>11670061.029999999</v>
      </c>
      <c r="F6" s="140">
        <v>7318492</v>
      </c>
      <c r="G6" s="140">
        <v>1656964.03</v>
      </c>
      <c r="H6" s="140">
        <v>756979</v>
      </c>
      <c r="I6" s="140">
        <v>1937626</v>
      </c>
      <c r="J6" s="140">
        <v>0</v>
      </c>
      <c r="K6" s="140">
        <v>0</v>
      </c>
      <c r="L6" s="143">
        <v>0</v>
      </c>
    </row>
    <row r="7" spans="1:12" ht="23.25" customHeight="1">
      <c r="A7" s="138"/>
      <c r="B7" s="186" t="s">
        <v>573</v>
      </c>
      <c r="C7" s="185" t="s">
        <v>570</v>
      </c>
      <c r="D7" s="140">
        <f>E7</f>
        <v>11670061.029999999</v>
      </c>
      <c r="E7" s="140">
        <f>F7+G7+H7+I7</f>
        <v>11670061.029999999</v>
      </c>
      <c r="F7" s="140">
        <v>7318492</v>
      </c>
      <c r="G7" s="140">
        <v>1656964.03</v>
      </c>
      <c r="H7" s="140">
        <v>756979</v>
      </c>
      <c r="I7" s="140">
        <v>1937626</v>
      </c>
      <c r="J7" s="140">
        <v>0</v>
      </c>
      <c r="K7" s="140">
        <v>0</v>
      </c>
      <c r="L7" s="143">
        <v>0</v>
      </c>
    </row>
    <row r="8" spans="1:12" ht="23.25" customHeight="1">
      <c r="A8" s="138"/>
      <c r="B8" s="186" t="s">
        <v>573</v>
      </c>
      <c r="C8" s="185" t="s">
        <v>571</v>
      </c>
      <c r="D8" s="140">
        <f>E8</f>
        <v>11670061.029999999</v>
      </c>
      <c r="E8" s="140">
        <f>F8+G8+H8+I8</f>
        <v>11670061.029999999</v>
      </c>
      <c r="F8" s="140">
        <v>7318492</v>
      </c>
      <c r="G8" s="140">
        <v>1656964.03</v>
      </c>
      <c r="H8" s="140">
        <v>756979</v>
      </c>
      <c r="I8" s="140">
        <v>1937626</v>
      </c>
      <c r="J8" s="140">
        <v>0</v>
      </c>
      <c r="K8" s="140">
        <v>0</v>
      </c>
      <c r="L8" s="143">
        <v>0</v>
      </c>
    </row>
    <row r="9" spans="1:12" ht="23.25" customHeight="1">
      <c r="A9" s="138"/>
      <c r="B9" s="186" t="s">
        <v>573</v>
      </c>
      <c r="C9" s="185" t="s">
        <v>572</v>
      </c>
      <c r="D9" s="140">
        <f>E9</f>
        <v>11670061.029999999</v>
      </c>
      <c r="E9" s="140">
        <f>F9+G9+H9+I9</f>
        <v>11670061.029999999</v>
      </c>
      <c r="F9" s="140">
        <v>7318492</v>
      </c>
      <c r="G9" s="140">
        <v>1656964.03</v>
      </c>
      <c r="H9" s="140">
        <v>756979</v>
      </c>
      <c r="I9" s="140">
        <v>1937626</v>
      </c>
      <c r="J9" s="140">
        <v>0</v>
      </c>
      <c r="K9" s="140">
        <v>0</v>
      </c>
      <c r="L9" s="143">
        <v>0</v>
      </c>
    </row>
    <row r="10" spans="1:12" ht="23.2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ht="23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23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23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ht="23.25" customHeight="1">
      <c r="A14" s="2"/>
      <c r="B14" s="2"/>
      <c r="C14" s="184"/>
      <c r="D14" s="2"/>
      <c r="E14" s="2"/>
      <c r="F14" s="2"/>
      <c r="G14" s="2"/>
      <c r="H14" s="2"/>
      <c r="I14" s="2"/>
      <c r="J14" s="2"/>
      <c r="K14" s="2"/>
      <c r="L14" s="2"/>
    </row>
    <row r="15" spans="1:12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23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23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23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23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23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</sheetData>
  <sheetProtection formatCells="0" formatColumns="0" formatRows="0"/>
  <mergeCells count="8">
    <mergeCell ref="K1:L1"/>
    <mergeCell ref="J4:L4"/>
    <mergeCell ref="A4:A5"/>
    <mergeCell ref="E4:I4"/>
    <mergeCell ref="B4:B5"/>
    <mergeCell ref="D4:D5"/>
    <mergeCell ref="C4:C5"/>
    <mergeCell ref="E3:I3"/>
  </mergeCells>
  <phoneticPr fontId="10" type="noConversion"/>
  <printOptions horizontalCentered="1"/>
  <pageMargins left="0.19685039370078738" right="0.19685039370078738" top="0.78740157480314954" bottom="0.59055118110236215" header="0" footer="0"/>
  <pageSetup paperSize="9" scale="83" orientation="landscape" verticalDpi="2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5"/>
  <sheetViews>
    <sheetView showGridLines="0" workbookViewId="0">
      <selection activeCell="D7" sqref="D7"/>
    </sheetView>
  </sheetViews>
  <sheetFormatPr defaultColWidth="9.109375" defaultRowHeight="12"/>
  <cols>
    <col min="1" max="2" width="13" style="32" customWidth="1"/>
    <col min="3" max="3" width="38.44140625" style="32" customWidth="1"/>
    <col min="4" max="4" width="18.109375" style="32" customWidth="1"/>
    <col min="5" max="5" width="20.6640625" style="32" customWidth="1"/>
    <col min="6" max="6" width="16.109375" style="32" customWidth="1"/>
    <col min="7" max="7" width="20.88671875" style="32" customWidth="1"/>
    <col min="8" max="8" width="14.21875" style="32" customWidth="1"/>
    <col min="9" max="9" width="10.6640625" style="32" customWidth="1"/>
    <col min="10" max="11" width="15.109375" style="32" customWidth="1"/>
    <col min="12" max="12" width="14.44140625" style="32" customWidth="1"/>
    <col min="13" max="13" width="16" style="32" customWidth="1"/>
    <col min="14" max="14" width="18.33203125" style="32" customWidth="1"/>
    <col min="15" max="17" width="10.6640625" style="32" customWidth="1"/>
    <col min="18" max="16384" width="9.109375" style="32"/>
  </cols>
  <sheetData>
    <row r="1" spans="1:18" ht="22.5" customHeight="1">
      <c r="A1" s="22"/>
      <c r="B1" s="24"/>
      <c r="C1" s="25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55" t="s">
        <v>432</v>
      </c>
      <c r="Q1" s="255"/>
      <c r="R1" s="2"/>
    </row>
    <row r="2" spans="1:18" ht="22.5" customHeight="1">
      <c r="A2" s="27" t="s">
        <v>411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"/>
    </row>
    <row r="3" spans="1:18" ht="22.5" customHeight="1">
      <c r="A3" s="65"/>
      <c r="B3" s="66"/>
      <c r="C3" s="66"/>
      <c r="D3" s="66"/>
      <c r="E3" s="66"/>
      <c r="F3" s="66"/>
      <c r="G3" s="66"/>
      <c r="H3" s="26"/>
      <c r="I3" s="26"/>
      <c r="J3" s="26"/>
      <c r="K3" s="26"/>
      <c r="L3" s="26"/>
      <c r="M3" s="26"/>
      <c r="N3" s="26"/>
      <c r="O3" s="26"/>
      <c r="P3" s="260" t="s">
        <v>283</v>
      </c>
      <c r="Q3" s="260"/>
      <c r="R3" s="2"/>
    </row>
    <row r="4" spans="1:18" ht="22.5" customHeight="1">
      <c r="A4" s="248" t="s">
        <v>103</v>
      </c>
      <c r="B4" s="256" t="s">
        <v>90</v>
      </c>
      <c r="C4" s="261" t="s">
        <v>111</v>
      </c>
      <c r="D4" s="254" t="s">
        <v>191</v>
      </c>
      <c r="E4" s="248" t="s">
        <v>252</v>
      </c>
      <c r="F4" s="248"/>
      <c r="G4" s="248"/>
      <c r="H4" s="248"/>
      <c r="I4" s="248"/>
      <c r="J4" s="248"/>
      <c r="K4" s="248"/>
      <c r="L4" s="248"/>
      <c r="M4" s="248"/>
      <c r="N4" s="248"/>
      <c r="O4" s="259" t="s">
        <v>210</v>
      </c>
      <c r="P4" s="259"/>
      <c r="Q4" s="259"/>
      <c r="R4" s="2"/>
    </row>
    <row r="5" spans="1:18" ht="39" customHeight="1">
      <c r="A5" s="248"/>
      <c r="B5" s="257"/>
      <c r="C5" s="262"/>
      <c r="D5" s="248"/>
      <c r="E5" s="82" t="s">
        <v>50</v>
      </c>
      <c r="F5" s="84" t="s">
        <v>229</v>
      </c>
      <c r="G5" s="84" t="s">
        <v>177</v>
      </c>
      <c r="H5" s="84" t="s">
        <v>127</v>
      </c>
      <c r="I5" s="84" t="s">
        <v>129</v>
      </c>
      <c r="J5" s="84" t="s">
        <v>106</v>
      </c>
      <c r="K5" s="105" t="s">
        <v>273</v>
      </c>
      <c r="L5" s="84" t="s">
        <v>260</v>
      </c>
      <c r="M5" s="84" t="s">
        <v>162</v>
      </c>
      <c r="N5" s="84" t="s">
        <v>187</v>
      </c>
      <c r="O5" s="104" t="s">
        <v>50</v>
      </c>
      <c r="P5" s="53" t="s">
        <v>147</v>
      </c>
      <c r="Q5" s="53" t="s">
        <v>98</v>
      </c>
      <c r="R5" s="2"/>
    </row>
    <row r="6" spans="1:18" ht="22.5" customHeight="1">
      <c r="A6" s="53"/>
      <c r="B6" s="157"/>
      <c r="C6" s="53" t="s">
        <v>50</v>
      </c>
      <c r="D6" s="160">
        <f>E6</f>
        <v>1388820.87</v>
      </c>
      <c r="E6" s="160">
        <f>F6+G6+H6+I6+J6+K6+L6+M6+N6</f>
        <v>1388820.87</v>
      </c>
      <c r="F6" s="160">
        <v>341779.83</v>
      </c>
      <c r="G6" s="160"/>
      <c r="H6" s="160">
        <v>1740</v>
      </c>
      <c r="I6" s="160">
        <v>0</v>
      </c>
      <c r="J6" s="160">
        <v>3800</v>
      </c>
      <c r="K6" s="160">
        <v>0</v>
      </c>
      <c r="L6" s="160">
        <v>30696.400000000001</v>
      </c>
      <c r="M6" s="160">
        <v>21265</v>
      </c>
      <c r="N6" s="160">
        <v>989539.64</v>
      </c>
      <c r="O6" s="160">
        <v>0</v>
      </c>
      <c r="P6" s="160">
        <v>0</v>
      </c>
      <c r="Q6" s="161">
        <v>0</v>
      </c>
      <c r="R6" s="2"/>
    </row>
    <row r="7" spans="1:18" customFormat="1" ht="22.5" customHeight="1">
      <c r="A7" s="53"/>
      <c r="B7" s="157" t="s">
        <v>574</v>
      </c>
      <c r="C7" s="185" t="s">
        <v>570</v>
      </c>
      <c r="D7" s="160">
        <f>E7</f>
        <v>1388820.87</v>
      </c>
      <c r="E7" s="160">
        <f>F7+G7+H7+I7+J7+K7+L7+M7+N7</f>
        <v>1388820.87</v>
      </c>
      <c r="F7" s="160">
        <v>341779.83</v>
      </c>
      <c r="G7" s="160"/>
      <c r="H7" s="160">
        <v>1740</v>
      </c>
      <c r="I7" s="160">
        <v>0</v>
      </c>
      <c r="J7" s="160">
        <v>3800</v>
      </c>
      <c r="K7" s="160">
        <v>0</v>
      </c>
      <c r="L7" s="160">
        <v>30696.400000000001</v>
      </c>
      <c r="M7" s="160">
        <v>21265</v>
      </c>
      <c r="N7" s="160">
        <v>989539.64</v>
      </c>
      <c r="O7" s="160">
        <v>0</v>
      </c>
      <c r="P7" s="160">
        <v>0</v>
      </c>
      <c r="Q7" s="161">
        <v>0</v>
      </c>
    </row>
    <row r="8" spans="1:18" ht="22.5" customHeight="1">
      <c r="A8" s="53"/>
      <c r="B8" s="157" t="s">
        <v>574</v>
      </c>
      <c r="C8" s="185" t="s">
        <v>571</v>
      </c>
      <c r="D8" s="160">
        <f>E8</f>
        <v>1388820.87</v>
      </c>
      <c r="E8" s="160">
        <f>F8+G8+H8+I8+J8+K8+L8+M8+N8</f>
        <v>1388820.87</v>
      </c>
      <c r="F8" s="160">
        <v>341779.83</v>
      </c>
      <c r="G8" s="160"/>
      <c r="H8" s="160">
        <v>1740</v>
      </c>
      <c r="I8" s="160">
        <v>0</v>
      </c>
      <c r="J8" s="160">
        <v>3800</v>
      </c>
      <c r="K8" s="160">
        <v>0</v>
      </c>
      <c r="L8" s="160">
        <v>30696.400000000001</v>
      </c>
      <c r="M8" s="160">
        <v>21265</v>
      </c>
      <c r="N8" s="160">
        <v>989539.64</v>
      </c>
      <c r="O8" s="160">
        <v>0</v>
      </c>
      <c r="P8" s="160">
        <v>0</v>
      </c>
      <c r="Q8" s="161">
        <v>0</v>
      </c>
      <c r="R8" s="2"/>
    </row>
    <row r="9" spans="1:18" ht="22.5" customHeight="1">
      <c r="A9" s="53">
        <v>2010306</v>
      </c>
      <c r="B9" s="157" t="s">
        <v>574</v>
      </c>
      <c r="C9" s="185" t="s">
        <v>572</v>
      </c>
      <c r="D9" s="160">
        <f>E9</f>
        <v>1388820.87</v>
      </c>
      <c r="E9" s="160">
        <f>F9+G9+H9+I9+J9+K9+L9+M9+N9</f>
        <v>1388820.87</v>
      </c>
      <c r="F9" s="160">
        <v>341779.83</v>
      </c>
      <c r="G9" s="160"/>
      <c r="H9" s="160">
        <v>1740</v>
      </c>
      <c r="I9" s="160">
        <v>0</v>
      </c>
      <c r="J9" s="160">
        <v>3800</v>
      </c>
      <c r="K9" s="160">
        <v>0</v>
      </c>
      <c r="L9" s="160">
        <v>30696.400000000001</v>
      </c>
      <c r="M9" s="160">
        <v>21265</v>
      </c>
      <c r="N9" s="160">
        <v>989539.64</v>
      </c>
      <c r="O9" s="160">
        <v>0</v>
      </c>
      <c r="P9" s="160">
        <v>0</v>
      </c>
      <c r="Q9" s="161">
        <v>0</v>
      </c>
      <c r="R9" s="2"/>
    </row>
    <row r="10" spans="1:18" ht="22.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22.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22.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22.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22.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22.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22.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22.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22.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22.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22.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22.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22.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22.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22.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22.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</sheetData>
  <sheetProtection formatCells="0" formatColumns="0" formatRows="0"/>
  <mergeCells count="8">
    <mergeCell ref="O4:Q4"/>
    <mergeCell ref="P3:Q3"/>
    <mergeCell ref="P1:Q1"/>
    <mergeCell ref="A4:A5"/>
    <mergeCell ref="B4:B5"/>
    <mergeCell ref="C4:C5"/>
    <mergeCell ref="E4:N4"/>
    <mergeCell ref="D4:D5"/>
  </mergeCells>
  <phoneticPr fontId="10" type="noConversion"/>
  <printOptions horizontalCentered="1"/>
  <pageMargins left="0.19685039370078738" right="0.19685039370078738" top="0.78740157480314954" bottom="0.59055118110236215" header="0" footer="0"/>
  <pageSetup paperSize="9" scale="64" orientation="landscape" verticalDpi="2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4"/>
  <sheetViews>
    <sheetView showGridLines="0" workbookViewId="0">
      <selection activeCell="A12" sqref="A12:A19"/>
    </sheetView>
  </sheetViews>
  <sheetFormatPr defaultColWidth="9.109375" defaultRowHeight="12"/>
  <cols>
    <col min="1" max="2" width="15.33203125" customWidth="1"/>
    <col min="3" max="3" width="49.44140625" customWidth="1"/>
    <col min="4" max="4" width="18.109375" customWidth="1"/>
    <col min="5" max="9" width="17.33203125" customWidth="1"/>
  </cols>
  <sheetData>
    <row r="1" spans="1:12" ht="22.5" customHeight="1">
      <c r="A1" s="22"/>
      <c r="B1" s="24"/>
      <c r="C1" s="25"/>
      <c r="D1" s="25"/>
      <c r="E1" s="25"/>
      <c r="F1" s="25"/>
      <c r="G1" s="25"/>
      <c r="H1" s="25"/>
      <c r="I1" s="29" t="s">
        <v>433</v>
      </c>
    </row>
    <row r="2" spans="1:12" ht="22.5" customHeight="1">
      <c r="A2" s="18" t="s">
        <v>412</v>
      </c>
      <c r="B2" s="18"/>
      <c r="C2" s="18"/>
      <c r="D2" s="18"/>
      <c r="E2" s="18"/>
      <c r="F2" s="18"/>
      <c r="G2" s="18"/>
      <c r="H2" s="18"/>
      <c r="I2" s="18"/>
    </row>
    <row r="3" spans="1:12" ht="22.5" customHeight="1">
      <c r="A3" s="43"/>
      <c r="B3" s="42"/>
      <c r="C3" s="42"/>
      <c r="D3" s="42"/>
      <c r="E3" s="42"/>
      <c r="F3" s="30"/>
      <c r="G3" s="30"/>
      <c r="H3" s="30"/>
      <c r="I3" s="31" t="s">
        <v>281</v>
      </c>
    </row>
    <row r="4" spans="1:12" ht="22.5" customHeight="1">
      <c r="A4" s="248" t="s">
        <v>103</v>
      </c>
      <c r="B4" s="248" t="s">
        <v>90</v>
      </c>
      <c r="C4" s="254" t="s">
        <v>111</v>
      </c>
      <c r="D4" s="264" t="s">
        <v>191</v>
      </c>
      <c r="E4" s="266" t="s">
        <v>113</v>
      </c>
      <c r="F4" s="263" t="s">
        <v>16</v>
      </c>
      <c r="G4" s="263" t="s">
        <v>133</v>
      </c>
      <c r="H4" s="263" t="s">
        <v>47</v>
      </c>
      <c r="I4" s="263" t="s">
        <v>124</v>
      </c>
    </row>
    <row r="5" spans="1:12" ht="38.25" customHeight="1">
      <c r="A5" s="248"/>
      <c r="B5" s="248"/>
      <c r="C5" s="248"/>
      <c r="D5" s="265"/>
      <c r="E5" s="263"/>
      <c r="F5" s="263"/>
      <c r="G5" s="263"/>
      <c r="H5" s="263"/>
      <c r="I5" s="263"/>
    </row>
    <row r="6" spans="1:12" s="32" customFormat="1" ht="22.5" customHeight="1">
      <c r="A6" s="81"/>
      <c r="B6" s="157" t="s">
        <v>574</v>
      </c>
      <c r="C6" s="185" t="s">
        <v>570</v>
      </c>
      <c r="D6" s="162"/>
      <c r="E6" s="162"/>
      <c r="F6" s="162"/>
      <c r="G6" s="162"/>
      <c r="H6" s="162"/>
      <c r="I6" s="162">
        <v>972779</v>
      </c>
    </row>
    <row r="7" spans="1:12" ht="27" customHeight="1"/>
    <row r="8" spans="1:12" ht="22.5" customHeight="1">
      <c r="A8" s="2"/>
      <c r="B8" s="2"/>
      <c r="C8" s="2"/>
      <c r="D8" s="2"/>
      <c r="E8" s="2"/>
      <c r="F8" s="2"/>
      <c r="G8" s="2"/>
      <c r="H8" s="2"/>
      <c r="I8" s="2"/>
    </row>
    <row r="9" spans="1:12" ht="22.5" customHeight="1">
      <c r="A9" s="2"/>
      <c r="B9" s="2"/>
      <c r="C9" s="2"/>
      <c r="D9" s="2"/>
      <c r="E9" s="2"/>
      <c r="F9" s="2"/>
      <c r="G9" s="2"/>
      <c r="H9" s="2"/>
      <c r="I9" s="2"/>
    </row>
    <row r="10" spans="1:12" ht="22.5" customHeight="1">
      <c r="A10" s="2"/>
      <c r="B10" s="2"/>
      <c r="C10" s="2"/>
      <c r="D10" s="2"/>
      <c r="E10" s="2"/>
      <c r="F10" s="2"/>
      <c r="G10" s="2"/>
      <c r="H10" s="2"/>
      <c r="I10" s="2"/>
      <c r="K10" s="32"/>
      <c r="L10" s="32"/>
    </row>
    <row r="11" spans="1:12" ht="22.5" customHeight="1">
      <c r="A11" s="2"/>
      <c r="B11" s="2"/>
      <c r="C11" s="2"/>
      <c r="D11" s="2"/>
      <c r="E11" s="2"/>
      <c r="F11" s="2"/>
      <c r="G11" s="2"/>
      <c r="H11" s="2"/>
      <c r="I11" s="2"/>
      <c r="J11" s="32"/>
      <c r="L11" s="32"/>
    </row>
    <row r="12" spans="1:12" ht="22.5" customHeight="1">
      <c r="A12" s="2"/>
      <c r="B12" s="2"/>
      <c r="C12" s="2"/>
      <c r="D12" s="2"/>
      <c r="E12" s="2"/>
      <c r="F12" s="2"/>
      <c r="G12" s="2"/>
      <c r="H12" s="2"/>
      <c r="I12" s="2"/>
      <c r="K12" s="32"/>
      <c r="L12" s="32"/>
    </row>
    <row r="13" spans="1:12" ht="22.5" customHeight="1">
      <c r="A13" s="2"/>
      <c r="B13" s="2"/>
      <c r="C13" s="2"/>
      <c r="D13" s="2"/>
      <c r="E13" s="2"/>
      <c r="F13" s="2"/>
      <c r="G13" s="2"/>
      <c r="H13" s="2"/>
      <c r="I13" s="2"/>
      <c r="J13" s="32"/>
      <c r="K13" s="32"/>
    </row>
    <row r="14" spans="1:12" ht="22.5" customHeight="1">
      <c r="A14" s="2"/>
      <c r="B14" s="2"/>
      <c r="C14" s="2"/>
      <c r="D14" s="2"/>
      <c r="E14" s="2"/>
      <c r="F14" s="2"/>
      <c r="G14" s="2"/>
      <c r="H14" s="2"/>
      <c r="I14" s="2"/>
    </row>
    <row r="15" spans="1:12" ht="22.5" customHeight="1">
      <c r="A15" s="2"/>
      <c r="B15" s="2"/>
      <c r="C15" s="2"/>
      <c r="D15" s="2"/>
      <c r="E15" s="2"/>
      <c r="F15" s="2"/>
      <c r="G15" s="2"/>
      <c r="H15" s="2"/>
      <c r="I15" s="2"/>
    </row>
    <row r="16" spans="1:12" ht="22.5" customHeight="1">
      <c r="A16" s="2"/>
      <c r="B16" s="2"/>
      <c r="C16" s="2"/>
      <c r="D16" s="2"/>
      <c r="E16" s="2"/>
      <c r="F16" s="2"/>
      <c r="G16" s="2"/>
      <c r="H16" s="2"/>
      <c r="I16" s="2"/>
    </row>
    <row r="17" spans="1:9" ht="22.5" customHeight="1">
      <c r="A17" s="2"/>
      <c r="B17" s="2"/>
      <c r="C17" s="2"/>
      <c r="D17" s="2"/>
      <c r="E17" s="2"/>
      <c r="F17" s="2"/>
      <c r="G17" s="2"/>
      <c r="H17" s="2"/>
      <c r="I17" s="2"/>
    </row>
    <row r="18" spans="1:9" ht="22.5" customHeight="1">
      <c r="A18" s="2"/>
      <c r="B18" s="2"/>
      <c r="C18" s="2"/>
      <c r="D18" s="2"/>
      <c r="E18" s="2"/>
      <c r="F18" s="2"/>
      <c r="G18" s="2"/>
      <c r="H18" s="2"/>
      <c r="I18" s="2"/>
    </row>
    <row r="19" spans="1:9" ht="22.5" customHeight="1">
      <c r="A19" s="2"/>
      <c r="B19" s="2"/>
      <c r="C19" s="2"/>
      <c r="D19" s="2"/>
      <c r="E19" s="2"/>
      <c r="F19" s="2"/>
      <c r="G19" s="2"/>
      <c r="H19" s="2"/>
      <c r="I19" s="2"/>
    </row>
    <row r="20" spans="1:9" ht="22.5" customHeight="1">
      <c r="A20" s="2"/>
      <c r="B20" s="2"/>
      <c r="C20" s="2"/>
      <c r="D20" s="2"/>
      <c r="E20" s="2"/>
      <c r="F20" s="2"/>
      <c r="G20" s="2"/>
      <c r="H20" s="2"/>
      <c r="I20" s="2"/>
    </row>
    <row r="21" spans="1:9" ht="22.5" customHeight="1">
      <c r="A21" s="2"/>
      <c r="B21" s="2"/>
      <c r="C21" s="2"/>
      <c r="D21" s="2"/>
      <c r="E21" s="2"/>
      <c r="F21" s="2"/>
      <c r="G21" s="2"/>
      <c r="H21" s="2"/>
      <c r="I21" s="2"/>
    </row>
    <row r="22" spans="1:9" ht="22.5" customHeight="1">
      <c r="A22" s="2"/>
      <c r="B22" s="2"/>
      <c r="C22" s="2"/>
      <c r="D22" s="2"/>
      <c r="E22" s="2"/>
      <c r="F22" s="2"/>
      <c r="G22" s="2"/>
      <c r="H22" s="2"/>
      <c r="I22" s="2"/>
    </row>
    <row r="23" spans="1:9" ht="22.5" customHeight="1">
      <c r="A23" s="2"/>
      <c r="B23" s="2"/>
      <c r="C23" s="2"/>
      <c r="D23" s="2"/>
      <c r="E23" s="2"/>
      <c r="F23" s="2"/>
      <c r="G23" s="2"/>
      <c r="H23" s="2"/>
      <c r="I23" s="2"/>
    </row>
    <row r="24" spans="1:9" ht="22.5" customHeight="1">
      <c r="A24" s="2"/>
      <c r="B24" s="2"/>
      <c r="C24" s="2"/>
      <c r="D24" s="2"/>
      <c r="E24" s="2"/>
      <c r="F24" s="2"/>
      <c r="G24" s="2"/>
      <c r="H24" s="2"/>
      <c r="I24" s="2"/>
    </row>
  </sheetData>
  <sheetProtection formatCells="0" formatColumns="0" formatRows="0"/>
  <mergeCells count="9">
    <mergeCell ref="A4:A5"/>
    <mergeCell ref="H4:H5"/>
    <mergeCell ref="I4:I5"/>
    <mergeCell ref="B4:B5"/>
    <mergeCell ref="C4:C5"/>
    <mergeCell ref="D4:D5"/>
    <mergeCell ref="E4:E5"/>
    <mergeCell ref="F4:F5"/>
    <mergeCell ref="G4:G5"/>
  </mergeCells>
  <phoneticPr fontId="10" type="noConversion"/>
  <printOptions horizontalCentered="1"/>
  <pageMargins left="0.19685039370078738" right="0.19685039370078738" top="0.78740157480314954" bottom="0.59055118110236215" header="0" footer="0"/>
  <pageSetup paperSize="9" scale="96" orientation="landscape" verticalDpi="2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24"/>
  <sheetViews>
    <sheetView showGridLines="0" topLeftCell="D1" workbookViewId="0">
      <selection activeCell="N11" sqref="N11"/>
    </sheetView>
  </sheetViews>
  <sheetFormatPr defaultColWidth="9.109375" defaultRowHeight="12"/>
  <cols>
    <col min="1" max="3" width="15.33203125" style="32" customWidth="1"/>
    <col min="4" max="4" width="32.33203125" style="32" customWidth="1"/>
    <col min="5" max="5" width="19.44140625" style="32" customWidth="1"/>
    <col min="6" max="7" width="16.6640625" style="32" customWidth="1"/>
    <col min="8" max="9" width="10.44140625" style="32" customWidth="1"/>
    <col min="10" max="10" width="14.44140625" style="32" customWidth="1"/>
    <col min="11" max="13" width="10.44140625" style="32" customWidth="1"/>
    <col min="14" max="14" width="17.6640625" style="32" customWidth="1"/>
    <col min="15" max="15" width="18.44140625" style="32" customWidth="1"/>
    <col min="16" max="18" width="10.44140625" style="32" customWidth="1"/>
    <col min="19" max="16384" width="9.109375" style="32"/>
  </cols>
  <sheetData>
    <row r="1" spans="1:19" ht="23.25" customHeight="1">
      <c r="A1" s="22"/>
      <c r="B1" s="22"/>
      <c r="C1" s="24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68" t="s">
        <v>437</v>
      </c>
      <c r="R1" s="268"/>
      <c r="S1" s="2"/>
    </row>
    <row r="2" spans="1:19" ht="23.25" customHeight="1">
      <c r="A2" s="27" t="s">
        <v>413</v>
      </c>
      <c r="B2" s="27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2"/>
    </row>
    <row r="3" spans="1:19" ht="23.25" customHeight="1">
      <c r="A3" s="65"/>
      <c r="B3" s="65"/>
      <c r="C3" s="66"/>
      <c r="D3" s="66"/>
      <c r="E3" s="66"/>
      <c r="F3" s="66"/>
      <c r="G3" s="66"/>
      <c r="H3" s="66"/>
      <c r="I3" s="66"/>
      <c r="J3" s="66"/>
      <c r="K3" s="66"/>
      <c r="L3" s="66"/>
      <c r="M3" s="25"/>
      <c r="N3" s="25"/>
      <c r="O3" s="25"/>
      <c r="P3" s="25"/>
      <c r="Q3" s="267" t="s">
        <v>283</v>
      </c>
      <c r="R3" s="267"/>
      <c r="S3" s="2"/>
    </row>
    <row r="4" spans="1:19" ht="23.25" customHeight="1">
      <c r="A4" s="248" t="s">
        <v>103</v>
      </c>
      <c r="B4" s="248" t="s">
        <v>222</v>
      </c>
      <c r="C4" s="248" t="s">
        <v>90</v>
      </c>
      <c r="D4" s="253" t="s">
        <v>49</v>
      </c>
      <c r="E4" s="79" t="s">
        <v>252</v>
      </c>
      <c r="F4" s="79"/>
      <c r="G4" s="79"/>
      <c r="H4" s="79"/>
      <c r="I4" s="79"/>
      <c r="J4" s="79"/>
      <c r="K4" s="79"/>
      <c r="L4" s="79"/>
      <c r="M4" s="79"/>
      <c r="N4" s="79"/>
      <c r="O4" s="79"/>
      <c r="P4" s="79" t="s">
        <v>210</v>
      </c>
      <c r="Q4" s="79"/>
      <c r="R4" s="79"/>
      <c r="S4" s="2"/>
    </row>
    <row r="5" spans="1:19" ht="36.75" customHeight="1">
      <c r="A5" s="248"/>
      <c r="B5" s="248"/>
      <c r="C5" s="248"/>
      <c r="D5" s="253"/>
      <c r="E5" s="53" t="s">
        <v>50</v>
      </c>
      <c r="F5" s="53" t="s">
        <v>229</v>
      </c>
      <c r="G5" s="53" t="s">
        <v>177</v>
      </c>
      <c r="H5" s="53" t="s">
        <v>127</v>
      </c>
      <c r="I5" s="53" t="s">
        <v>77</v>
      </c>
      <c r="J5" s="53" t="s">
        <v>129</v>
      </c>
      <c r="K5" s="53" t="s">
        <v>106</v>
      </c>
      <c r="L5" s="53" t="s">
        <v>158</v>
      </c>
      <c r="M5" s="53" t="s">
        <v>260</v>
      </c>
      <c r="N5" s="53" t="s">
        <v>162</v>
      </c>
      <c r="O5" s="53" t="s">
        <v>62</v>
      </c>
      <c r="P5" s="53" t="s">
        <v>50</v>
      </c>
      <c r="Q5" s="53" t="s">
        <v>147</v>
      </c>
      <c r="R5" s="53" t="s">
        <v>98</v>
      </c>
      <c r="S5" s="2"/>
    </row>
    <row r="6" spans="1:19" ht="23.25" customHeight="1">
      <c r="A6" s="53"/>
      <c r="B6" s="53"/>
      <c r="C6" s="157"/>
      <c r="D6" s="157" t="s">
        <v>50</v>
      </c>
      <c r="E6" s="160">
        <v>4972653.8499999996</v>
      </c>
      <c r="F6" s="160">
        <v>178756.02</v>
      </c>
      <c r="G6" s="160">
        <v>0</v>
      </c>
      <c r="H6" s="160">
        <v>0</v>
      </c>
      <c r="I6" s="160">
        <v>0</v>
      </c>
      <c r="J6" s="160">
        <v>0</v>
      </c>
      <c r="K6" s="160">
        <v>0</v>
      </c>
      <c r="L6" s="160">
        <v>0</v>
      </c>
      <c r="M6" s="160">
        <v>0</v>
      </c>
      <c r="N6" s="160">
        <v>4567837.38</v>
      </c>
      <c r="O6" s="160">
        <v>226060.45</v>
      </c>
      <c r="P6" s="160">
        <v>0</v>
      </c>
      <c r="Q6" s="160">
        <v>0</v>
      </c>
      <c r="R6" s="160">
        <v>0</v>
      </c>
      <c r="S6" s="2"/>
    </row>
    <row r="7" spans="1:19" customFormat="1" ht="23.25" customHeight="1">
      <c r="A7" s="53"/>
      <c r="B7" s="53"/>
      <c r="C7" s="157" t="s">
        <v>574</v>
      </c>
      <c r="D7" s="84" t="s">
        <v>585</v>
      </c>
      <c r="E7" s="160">
        <f>F7+G7+H7+J7+K7+L7+M7+N7+O7</f>
        <v>4972653.8499999996</v>
      </c>
      <c r="F7" s="160">
        <v>178756.02</v>
      </c>
      <c r="G7" s="160">
        <v>0</v>
      </c>
      <c r="H7" s="160">
        <v>0</v>
      </c>
      <c r="I7" s="160">
        <v>0</v>
      </c>
      <c r="J7" s="160">
        <v>0</v>
      </c>
      <c r="K7" s="160">
        <v>0</v>
      </c>
      <c r="L7" s="160">
        <v>0</v>
      </c>
      <c r="M7" s="160">
        <v>0</v>
      </c>
      <c r="N7" s="160">
        <v>4567837.38</v>
      </c>
      <c r="O7" s="160">
        <v>226060.45</v>
      </c>
      <c r="P7" s="160">
        <v>0</v>
      </c>
      <c r="Q7" s="160">
        <v>0</v>
      </c>
      <c r="R7" s="160">
        <v>0</v>
      </c>
    </row>
    <row r="8" spans="1:19" ht="23.25" customHeight="1">
      <c r="A8" s="53"/>
      <c r="B8" s="53"/>
      <c r="C8" s="157" t="s">
        <v>574</v>
      </c>
      <c r="D8" s="157" t="s">
        <v>586</v>
      </c>
      <c r="E8" s="160">
        <v>4972653.8499999996</v>
      </c>
      <c r="F8" s="160">
        <v>178756.02</v>
      </c>
      <c r="G8" s="160">
        <v>0</v>
      </c>
      <c r="H8" s="160">
        <v>0</v>
      </c>
      <c r="I8" s="160">
        <v>0</v>
      </c>
      <c r="J8" s="160">
        <v>0</v>
      </c>
      <c r="K8" s="160">
        <v>0</v>
      </c>
      <c r="L8" s="160">
        <v>0</v>
      </c>
      <c r="M8" s="160">
        <v>0</v>
      </c>
      <c r="N8" s="160">
        <v>4567837.38</v>
      </c>
      <c r="O8" s="160">
        <v>226060.45</v>
      </c>
      <c r="P8" s="160">
        <v>0</v>
      </c>
      <c r="Q8" s="160">
        <v>0</v>
      </c>
      <c r="R8" s="160">
        <v>0</v>
      </c>
      <c r="S8" s="2"/>
    </row>
    <row r="9" spans="1:19" ht="23.25" customHeight="1">
      <c r="A9" s="53">
        <v>2010306</v>
      </c>
      <c r="B9" s="53" t="s">
        <v>444</v>
      </c>
      <c r="C9" s="157" t="s">
        <v>574</v>
      </c>
      <c r="D9" s="157" t="s">
        <v>584</v>
      </c>
      <c r="E9" s="160">
        <v>4972653.8499999996</v>
      </c>
      <c r="F9" s="160">
        <v>178756.02</v>
      </c>
      <c r="G9" s="160">
        <v>0</v>
      </c>
      <c r="H9" s="160">
        <v>0</v>
      </c>
      <c r="I9" s="160">
        <v>0</v>
      </c>
      <c r="J9" s="160">
        <v>0</v>
      </c>
      <c r="K9" s="160">
        <v>0</v>
      </c>
      <c r="L9" s="160">
        <v>0</v>
      </c>
      <c r="M9" s="160">
        <v>0</v>
      </c>
      <c r="N9" s="160">
        <v>4567837.38</v>
      </c>
      <c r="O9" s="160">
        <v>226060.45</v>
      </c>
      <c r="P9" s="160">
        <v>0</v>
      </c>
      <c r="Q9" s="160">
        <v>0</v>
      </c>
      <c r="R9" s="160">
        <v>0</v>
      </c>
      <c r="S9" s="2"/>
    </row>
    <row r="10" spans="1:19" ht="23.25" customHeight="1">
      <c r="A10" s="53"/>
      <c r="B10" s="53"/>
      <c r="C10" s="157"/>
      <c r="D10" s="157"/>
      <c r="E10" s="160"/>
      <c r="F10" s="160"/>
      <c r="G10" s="160"/>
      <c r="H10" s="160"/>
      <c r="I10" s="160"/>
      <c r="J10" s="160"/>
      <c r="K10" s="160"/>
      <c r="L10" s="160"/>
      <c r="M10" s="160"/>
      <c r="N10" s="160"/>
      <c r="O10" s="160"/>
      <c r="P10" s="160"/>
      <c r="Q10" s="160"/>
      <c r="R10" s="160"/>
      <c r="S10" s="2"/>
    </row>
    <row r="11" spans="1:19" ht="23.25" customHeight="1">
      <c r="A11" s="53"/>
      <c r="B11" s="53"/>
      <c r="C11" s="157"/>
      <c r="D11" s="157"/>
      <c r="E11" s="160"/>
      <c r="F11" s="160"/>
      <c r="G11" s="160"/>
      <c r="H11" s="160"/>
      <c r="I11" s="160"/>
      <c r="J11" s="160"/>
      <c r="K11" s="160"/>
      <c r="L11" s="160"/>
      <c r="M11" s="160"/>
      <c r="N11" s="160"/>
      <c r="O11" s="160"/>
      <c r="P11" s="160"/>
      <c r="Q11" s="160"/>
      <c r="R11" s="160"/>
      <c r="S11" s="2"/>
    </row>
    <row r="12" spans="1:19" ht="23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23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23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23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23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23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23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23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</sheetData>
  <sheetProtection formatCells="0" formatColumns="0" formatRows="0"/>
  <mergeCells count="6">
    <mergeCell ref="Q3:R3"/>
    <mergeCell ref="Q1:R1"/>
    <mergeCell ref="A4:A5"/>
    <mergeCell ref="B4:B5"/>
    <mergeCell ref="C4:C5"/>
    <mergeCell ref="D4:D5"/>
  </mergeCells>
  <phoneticPr fontId="10" type="noConversion"/>
  <printOptions horizontalCentered="1"/>
  <pageMargins left="0.19685039370078738" right="0" top="0.78740157480314954" bottom="0.59055118110236215" header="0" footer="0"/>
  <pageSetup paperSize="9" scale="67" orientation="landscape" verticalDpi="2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4"/>
  <sheetViews>
    <sheetView showGridLines="0" workbookViewId="0"/>
  </sheetViews>
  <sheetFormatPr defaultColWidth="9.109375" defaultRowHeight="12"/>
  <cols>
    <col min="1" max="3" width="15.33203125" style="32" customWidth="1"/>
    <col min="4" max="4" width="32.33203125" style="32" customWidth="1"/>
    <col min="5" max="16" width="12.33203125" style="32" customWidth="1"/>
    <col min="17" max="17" width="13" style="32" customWidth="1"/>
    <col min="18" max="16384" width="9.109375" style="32"/>
  </cols>
  <sheetData>
    <row r="1" spans="1:18" ht="23.25" customHeight="1">
      <c r="A1" s="22"/>
      <c r="B1" s="23"/>
      <c r="C1" s="24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68" t="s">
        <v>438</v>
      </c>
      <c r="Q1" s="268"/>
      <c r="R1" s="2"/>
    </row>
    <row r="2" spans="1:18" ht="23.25" customHeight="1">
      <c r="A2" s="27" t="s">
        <v>414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2"/>
    </row>
    <row r="3" spans="1:18" ht="23.25" customHeight="1">
      <c r="A3" s="65"/>
      <c r="B3" s="65"/>
      <c r="C3" s="66"/>
      <c r="D3" s="66"/>
      <c r="E3" s="66"/>
      <c r="F3" s="66"/>
      <c r="G3" s="66"/>
      <c r="H3" s="66"/>
      <c r="I3" s="66"/>
      <c r="J3" s="66"/>
      <c r="K3" s="66"/>
      <c r="L3" s="66"/>
      <c r="M3" s="25"/>
      <c r="N3" s="25"/>
      <c r="O3" s="25"/>
      <c r="P3" s="267" t="s">
        <v>283</v>
      </c>
      <c r="Q3" s="267"/>
      <c r="R3" s="2"/>
    </row>
    <row r="4" spans="1:18" ht="35.25" customHeight="1">
      <c r="A4" s="248" t="s">
        <v>103</v>
      </c>
      <c r="B4" s="248" t="s">
        <v>222</v>
      </c>
      <c r="C4" s="254" t="s">
        <v>90</v>
      </c>
      <c r="D4" s="269" t="s">
        <v>49</v>
      </c>
      <c r="E4" s="75" t="s">
        <v>12</v>
      </c>
      <c r="F4" s="75"/>
      <c r="G4" s="75"/>
      <c r="H4" s="75"/>
      <c r="I4" s="75"/>
      <c r="J4" s="75" t="s">
        <v>407</v>
      </c>
      <c r="K4" s="75"/>
      <c r="L4" s="75"/>
      <c r="M4" s="79"/>
      <c r="N4" s="79"/>
      <c r="O4" s="79"/>
      <c r="P4" s="79"/>
      <c r="Q4" s="53" t="s">
        <v>160</v>
      </c>
      <c r="R4" s="2"/>
    </row>
    <row r="5" spans="1:18" ht="36.75" customHeight="1">
      <c r="A5" s="248"/>
      <c r="B5" s="248"/>
      <c r="C5" s="248"/>
      <c r="D5" s="253"/>
      <c r="E5" s="53" t="s">
        <v>50</v>
      </c>
      <c r="F5" s="53" t="s">
        <v>45</v>
      </c>
      <c r="G5" s="53" t="s">
        <v>16</v>
      </c>
      <c r="H5" s="53" t="s">
        <v>133</v>
      </c>
      <c r="I5" s="53" t="s">
        <v>62</v>
      </c>
      <c r="J5" s="53" t="s">
        <v>50</v>
      </c>
      <c r="K5" s="53" t="s">
        <v>212</v>
      </c>
      <c r="L5" s="53" t="s">
        <v>1</v>
      </c>
      <c r="M5" s="53" t="s">
        <v>192</v>
      </c>
      <c r="N5" s="53" t="s">
        <v>170</v>
      </c>
      <c r="O5" s="53" t="s">
        <v>233</v>
      </c>
      <c r="P5" s="53" t="s">
        <v>38</v>
      </c>
      <c r="Q5" s="53" t="s">
        <v>257</v>
      </c>
      <c r="R5" s="2"/>
    </row>
    <row r="6" spans="1:18" ht="23.25" customHeight="1">
      <c r="A6" s="53"/>
      <c r="B6" s="53"/>
      <c r="C6" s="157"/>
      <c r="D6" s="157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0"/>
      <c r="R6" s="2"/>
    </row>
    <row r="7" spans="1:18" customFormat="1" ht="33" customHeight="1"/>
    <row r="8" spans="1:18" ht="23.2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23.2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23.2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23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23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23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23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23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23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23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23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23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</sheetData>
  <sheetProtection formatCells="0" formatColumns="0" formatRows="0"/>
  <mergeCells count="6">
    <mergeCell ref="P3:Q3"/>
    <mergeCell ref="P1:Q1"/>
    <mergeCell ref="A4:A5"/>
    <mergeCell ref="B4:B5"/>
    <mergeCell ref="C4:C5"/>
    <mergeCell ref="D4:D5"/>
  </mergeCells>
  <phoneticPr fontId="10" type="noConversion"/>
  <printOptions horizontalCentered="1"/>
  <pageMargins left="0.19685039370078738" right="0" top="0.78740157480314954" bottom="0.59055118110236215" header="0" footer="0"/>
  <pageSetup paperSize="9" scale="74" orientation="landscape" verticalDpi="2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4"/>
  <sheetViews>
    <sheetView showGridLines="0" workbookViewId="0"/>
  </sheetViews>
  <sheetFormatPr defaultColWidth="9.109375" defaultRowHeight="12"/>
  <cols>
    <col min="1" max="3" width="15.33203125" style="32" customWidth="1"/>
    <col min="4" max="4" width="32.33203125" style="32" customWidth="1"/>
    <col min="5" max="12" width="12.33203125" style="32" customWidth="1"/>
    <col min="13" max="13" width="13.6640625" style="32" customWidth="1"/>
    <col min="14" max="16" width="12.33203125" style="32" customWidth="1"/>
    <col min="17" max="18" width="11.88671875" style="32" customWidth="1"/>
    <col min="19" max="16384" width="9.109375" style="32"/>
  </cols>
  <sheetData>
    <row r="1" spans="1:18" ht="23.25" customHeight="1">
      <c r="A1" s="22"/>
      <c r="B1" s="23"/>
      <c r="C1" s="24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Q1" s="268" t="s">
        <v>434</v>
      </c>
      <c r="R1" s="268"/>
    </row>
    <row r="2" spans="1:18" ht="23.25" customHeight="1">
      <c r="A2" s="27" t="s">
        <v>415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5"/>
    </row>
    <row r="3" spans="1:18" ht="23.25" customHeight="1">
      <c r="A3" s="65"/>
      <c r="B3" s="65"/>
      <c r="C3" s="66"/>
      <c r="D3" s="66"/>
      <c r="E3" s="66"/>
      <c r="F3" s="66"/>
      <c r="G3" s="66"/>
      <c r="H3" s="66"/>
      <c r="I3" s="66"/>
      <c r="J3" s="66"/>
      <c r="K3" s="66"/>
      <c r="L3" s="66"/>
      <c r="M3" s="25"/>
      <c r="N3" s="25"/>
      <c r="O3" s="25"/>
      <c r="Q3" s="270" t="s">
        <v>283</v>
      </c>
      <c r="R3" s="270"/>
    </row>
    <row r="4" spans="1:18" ht="36" customHeight="1">
      <c r="A4" s="248" t="s">
        <v>103</v>
      </c>
      <c r="B4" s="248" t="s">
        <v>222</v>
      </c>
      <c r="C4" s="254" t="s">
        <v>90</v>
      </c>
      <c r="D4" s="269" t="s">
        <v>49</v>
      </c>
      <c r="E4" s="75" t="s">
        <v>408</v>
      </c>
      <c r="F4" s="75"/>
      <c r="G4" s="75"/>
      <c r="H4" s="75"/>
      <c r="I4" s="75"/>
      <c r="J4" s="75"/>
      <c r="K4" s="75"/>
      <c r="L4" s="75"/>
      <c r="M4" s="76" t="s">
        <v>160</v>
      </c>
      <c r="N4" s="249" t="s">
        <v>190</v>
      </c>
      <c r="O4" s="249" t="s">
        <v>207</v>
      </c>
      <c r="P4" s="249" t="s">
        <v>7</v>
      </c>
      <c r="Q4" s="249" t="s">
        <v>87</v>
      </c>
      <c r="R4" s="253" t="s">
        <v>10</v>
      </c>
    </row>
    <row r="5" spans="1:18" ht="36.75" customHeight="1">
      <c r="A5" s="248"/>
      <c r="B5" s="248"/>
      <c r="C5" s="248"/>
      <c r="D5" s="253"/>
      <c r="E5" s="53" t="s">
        <v>50</v>
      </c>
      <c r="F5" s="53" t="s">
        <v>212</v>
      </c>
      <c r="G5" s="53" t="s">
        <v>1</v>
      </c>
      <c r="H5" s="53" t="s">
        <v>192</v>
      </c>
      <c r="I5" s="53" t="s">
        <v>126</v>
      </c>
      <c r="J5" s="53" t="s">
        <v>170</v>
      </c>
      <c r="K5" s="53" t="s">
        <v>233</v>
      </c>
      <c r="L5" s="53" t="s">
        <v>38</v>
      </c>
      <c r="M5" s="76" t="s">
        <v>54</v>
      </c>
      <c r="N5" s="249"/>
      <c r="O5" s="249"/>
      <c r="P5" s="249"/>
      <c r="Q5" s="249"/>
      <c r="R5" s="253"/>
    </row>
    <row r="6" spans="1:18" ht="23.25" customHeight="1">
      <c r="A6" s="53"/>
      <c r="B6" s="53"/>
      <c r="C6" s="157"/>
      <c r="D6" s="157" t="s">
        <v>50</v>
      </c>
      <c r="E6" s="160">
        <v>0</v>
      </c>
      <c r="F6" s="160">
        <v>0</v>
      </c>
      <c r="G6" s="160">
        <v>0</v>
      </c>
      <c r="H6" s="160">
        <v>0</v>
      </c>
      <c r="I6" s="160">
        <v>0</v>
      </c>
      <c r="J6" s="160">
        <v>0</v>
      </c>
      <c r="K6" s="160">
        <v>0</v>
      </c>
      <c r="L6" s="160">
        <v>0</v>
      </c>
      <c r="M6" s="160">
        <v>0</v>
      </c>
      <c r="N6" s="160">
        <v>0</v>
      </c>
      <c r="O6" s="160">
        <v>0</v>
      </c>
      <c r="P6" s="160">
        <v>0</v>
      </c>
      <c r="Q6" s="160">
        <v>0</v>
      </c>
      <c r="R6" s="160">
        <v>0</v>
      </c>
    </row>
    <row r="7" spans="1:18" customFormat="1" ht="23.25" customHeight="1">
      <c r="A7" s="53"/>
      <c r="B7" s="53"/>
      <c r="C7" s="157" t="s">
        <v>574</v>
      </c>
      <c r="D7" s="84" t="s">
        <v>585</v>
      </c>
      <c r="E7" s="160">
        <v>0</v>
      </c>
      <c r="F7" s="160">
        <v>0</v>
      </c>
      <c r="G7" s="160">
        <v>0</v>
      </c>
      <c r="H7" s="160">
        <v>0</v>
      </c>
      <c r="I7" s="160">
        <v>0</v>
      </c>
      <c r="J7" s="160">
        <v>0</v>
      </c>
      <c r="K7" s="160">
        <v>0</v>
      </c>
      <c r="L7" s="160">
        <v>0</v>
      </c>
      <c r="M7" s="160">
        <v>0</v>
      </c>
      <c r="N7" s="160">
        <v>0</v>
      </c>
      <c r="O7" s="160">
        <v>0</v>
      </c>
      <c r="P7" s="160">
        <v>0</v>
      </c>
      <c r="Q7" s="160">
        <v>0</v>
      </c>
      <c r="R7" s="160">
        <v>0</v>
      </c>
    </row>
    <row r="8" spans="1:18" ht="23.25" customHeight="1">
      <c r="A8" s="53"/>
      <c r="B8" s="53"/>
      <c r="C8" s="157" t="s">
        <v>574</v>
      </c>
      <c r="D8" s="157" t="s">
        <v>586</v>
      </c>
      <c r="E8" s="160">
        <v>0</v>
      </c>
      <c r="F8" s="160">
        <v>0</v>
      </c>
      <c r="G8" s="160">
        <v>0</v>
      </c>
      <c r="H8" s="160">
        <v>0</v>
      </c>
      <c r="I8" s="160">
        <v>0</v>
      </c>
      <c r="J8" s="160">
        <v>0</v>
      </c>
      <c r="K8" s="160">
        <v>0</v>
      </c>
      <c r="L8" s="160">
        <v>0</v>
      </c>
      <c r="M8" s="160">
        <v>0</v>
      </c>
      <c r="N8" s="160">
        <v>0</v>
      </c>
      <c r="O8" s="160">
        <v>0</v>
      </c>
      <c r="P8" s="160">
        <v>0</v>
      </c>
      <c r="Q8" s="160">
        <v>0</v>
      </c>
      <c r="R8" s="160">
        <v>0</v>
      </c>
    </row>
    <row r="9" spans="1:18" ht="23.25" customHeight="1">
      <c r="A9" s="53">
        <v>2010306</v>
      </c>
      <c r="B9" s="53" t="s">
        <v>444</v>
      </c>
      <c r="C9" s="157" t="s">
        <v>574</v>
      </c>
      <c r="D9" s="157" t="s">
        <v>445</v>
      </c>
      <c r="E9" s="160">
        <v>0</v>
      </c>
      <c r="F9" s="160">
        <v>0</v>
      </c>
      <c r="G9" s="160">
        <v>0</v>
      </c>
      <c r="H9" s="160">
        <v>0</v>
      </c>
      <c r="I9" s="160">
        <v>0</v>
      </c>
      <c r="J9" s="160">
        <v>0</v>
      </c>
      <c r="K9" s="160">
        <v>0</v>
      </c>
      <c r="L9" s="160">
        <v>0</v>
      </c>
      <c r="M9" s="160">
        <v>0</v>
      </c>
      <c r="N9" s="160">
        <v>0</v>
      </c>
      <c r="O9" s="160">
        <v>0</v>
      </c>
      <c r="P9" s="160">
        <v>0</v>
      </c>
      <c r="Q9" s="160">
        <v>0</v>
      </c>
      <c r="R9" s="160">
        <v>0</v>
      </c>
    </row>
    <row r="10" spans="1:18" ht="23.2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23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23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23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23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23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23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23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23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23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</sheetData>
  <sheetProtection formatCells="0" formatColumns="0" formatRows="0"/>
  <mergeCells count="11">
    <mergeCell ref="A4:A5"/>
    <mergeCell ref="B4:B5"/>
    <mergeCell ref="C4:C5"/>
    <mergeCell ref="D4:D5"/>
    <mergeCell ref="Q1:R1"/>
    <mergeCell ref="Q3:R3"/>
    <mergeCell ref="N4:N5"/>
    <mergeCell ref="O4:O5"/>
    <mergeCell ref="P4:P5"/>
    <mergeCell ref="Q4:Q5"/>
    <mergeCell ref="R4:R5"/>
  </mergeCells>
  <phoneticPr fontId="10" type="noConversion"/>
  <printOptions horizontalCentered="1"/>
  <pageMargins left="0.19685039370078738" right="0" top="0.78740157480314954" bottom="0.59055118110236215" header="0" footer="0"/>
  <pageSetup paperSize="9" scale="70" orientation="landscape" verticalDpi="2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workbookViewId="0"/>
  </sheetViews>
  <sheetFormatPr defaultColWidth="9.109375" defaultRowHeight="12.75" customHeight="1"/>
  <cols>
    <col min="1" max="2" width="16.33203125" style="32" customWidth="1"/>
    <col min="3" max="3" width="35.44140625" style="32" customWidth="1"/>
    <col min="4" max="4" width="16.44140625" style="32" customWidth="1"/>
    <col min="5" max="16" width="12.33203125" style="32" customWidth="1"/>
    <col min="17" max="16384" width="9.109375" style="32"/>
  </cols>
  <sheetData>
    <row r="1" spans="1:18" ht="23.25" customHeight="1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P1" s="3" t="s">
        <v>435</v>
      </c>
      <c r="Q1" s="2"/>
      <c r="R1" s="2"/>
    </row>
    <row r="2" spans="1:18" ht="23.25" customHeight="1">
      <c r="A2" s="18" t="s">
        <v>416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  <c r="R2" s="2"/>
    </row>
    <row r="3" spans="1:18" ht="23.25" customHeight="1">
      <c r="A3" s="41"/>
      <c r="B3" s="40"/>
      <c r="C3" s="40"/>
      <c r="D3" s="40"/>
      <c r="E3" s="40"/>
      <c r="F3" s="40"/>
      <c r="G3" s="40"/>
      <c r="H3" s="40"/>
      <c r="I3" s="25"/>
      <c r="J3" s="25"/>
      <c r="K3" s="25"/>
      <c r="L3" s="25"/>
      <c r="M3" s="25"/>
      <c r="N3" s="25"/>
      <c r="P3" s="6" t="s">
        <v>283</v>
      </c>
      <c r="Q3" s="2"/>
      <c r="R3" s="2"/>
    </row>
    <row r="4" spans="1:18" ht="25.5" customHeight="1">
      <c r="A4" s="253" t="s">
        <v>103</v>
      </c>
      <c r="B4" s="253" t="s">
        <v>90</v>
      </c>
      <c r="C4" s="254" t="s">
        <v>111</v>
      </c>
      <c r="D4" s="269" t="s">
        <v>159</v>
      </c>
      <c r="E4" s="252" t="s">
        <v>185</v>
      </c>
      <c r="F4" s="250" t="s">
        <v>252</v>
      </c>
      <c r="G4" s="252" t="s">
        <v>63</v>
      </c>
      <c r="H4" s="252" t="s">
        <v>125</v>
      </c>
      <c r="I4" s="249" t="s">
        <v>210</v>
      </c>
      <c r="J4" s="249" t="s">
        <v>160</v>
      </c>
      <c r="K4" s="249" t="s">
        <v>207</v>
      </c>
      <c r="L4" s="249" t="s">
        <v>7</v>
      </c>
      <c r="M4" s="249" t="s">
        <v>12</v>
      </c>
      <c r="N4" s="249" t="s">
        <v>87</v>
      </c>
      <c r="O4" s="249" t="s">
        <v>190</v>
      </c>
      <c r="P4" s="253" t="s">
        <v>10</v>
      </c>
      <c r="Q4" s="71"/>
      <c r="R4" s="71"/>
    </row>
    <row r="5" spans="1:18" ht="14.25" customHeight="1">
      <c r="A5" s="253"/>
      <c r="B5" s="253"/>
      <c r="C5" s="248"/>
      <c r="D5" s="253"/>
      <c r="E5" s="249"/>
      <c r="F5" s="251"/>
      <c r="G5" s="249"/>
      <c r="H5" s="249"/>
      <c r="I5" s="249"/>
      <c r="J5" s="249"/>
      <c r="K5" s="249"/>
      <c r="L5" s="249"/>
      <c r="M5" s="249"/>
      <c r="N5" s="249"/>
      <c r="O5" s="249"/>
      <c r="P5" s="253"/>
      <c r="Q5" s="71"/>
      <c r="R5" s="71"/>
    </row>
    <row r="6" spans="1:18" ht="14.25" customHeight="1">
      <c r="A6" s="253"/>
      <c r="B6" s="253"/>
      <c r="C6" s="248"/>
      <c r="D6" s="253"/>
      <c r="E6" s="249"/>
      <c r="F6" s="251"/>
      <c r="G6" s="249"/>
      <c r="H6" s="249"/>
      <c r="I6" s="249"/>
      <c r="J6" s="249"/>
      <c r="K6" s="249"/>
      <c r="L6" s="249"/>
      <c r="M6" s="249"/>
      <c r="N6" s="249"/>
      <c r="O6" s="249"/>
      <c r="P6" s="253"/>
      <c r="Q6" s="71"/>
      <c r="R6" s="71"/>
    </row>
    <row r="7" spans="1:18" ht="23.25" customHeight="1">
      <c r="A7" s="53"/>
      <c r="B7" s="157"/>
      <c r="C7" s="53"/>
      <c r="D7" s="160"/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2"/>
      <c r="R7" s="2"/>
    </row>
    <row r="8" spans="1:18" customFormat="1" ht="27.75" customHeight="1"/>
    <row r="9" spans="1:18" ht="23.2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23.2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23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23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23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23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</sheetData>
  <sheetProtection formatCells="0" formatColumns="0" formatRows="0"/>
  <mergeCells count="16">
    <mergeCell ref="N4:N6"/>
    <mergeCell ref="O4:O6"/>
    <mergeCell ref="P4:P6"/>
    <mergeCell ref="A4:A6"/>
    <mergeCell ref="J4:J6"/>
    <mergeCell ref="K4:K6"/>
    <mergeCell ref="L4:L6"/>
    <mergeCell ref="M4:M6"/>
    <mergeCell ref="F4:F6"/>
    <mergeCell ref="G4:G6"/>
    <mergeCell ref="H4:H6"/>
    <mergeCell ref="I4:I6"/>
    <mergeCell ref="B4:B6"/>
    <mergeCell ref="D4:D6"/>
    <mergeCell ref="C4:C6"/>
    <mergeCell ref="E4:E6"/>
  </mergeCells>
  <phoneticPr fontId="10" type="noConversion"/>
  <printOptions horizontalCentered="1"/>
  <pageMargins left="0.19685039370078738" right="0.19685039370078738" top="0.78740157480314954" bottom="0.59055118110236215" header="0" footer="0"/>
  <pageSetup paperSize="9" scale="76" orientation="landscape" verticalDpi="20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workbookViewId="0"/>
  </sheetViews>
  <sheetFormatPr defaultColWidth="9.109375" defaultRowHeight="12.75" customHeight="1"/>
  <cols>
    <col min="1" max="2" width="16.33203125" style="32" customWidth="1"/>
    <col min="3" max="3" width="35.44140625" style="32" customWidth="1"/>
    <col min="4" max="4" width="16.44140625" style="32" customWidth="1"/>
    <col min="5" max="16" width="12.33203125" style="32" customWidth="1"/>
    <col min="17" max="16384" width="9.109375" style="32"/>
  </cols>
  <sheetData>
    <row r="1" spans="1:18" ht="23.25" customHeight="1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P1" s="3" t="s">
        <v>436</v>
      </c>
      <c r="Q1" s="2"/>
      <c r="R1" s="2"/>
    </row>
    <row r="2" spans="1:18" ht="23.25" customHeight="1">
      <c r="A2" s="18" t="s">
        <v>417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  <c r="R2" s="2"/>
    </row>
    <row r="3" spans="1:18" ht="23.25" customHeight="1">
      <c r="A3" s="41"/>
      <c r="B3" s="40"/>
      <c r="C3" s="40"/>
      <c r="D3" s="40"/>
      <c r="E3" s="40"/>
      <c r="F3" s="40"/>
      <c r="G3" s="40"/>
      <c r="H3" s="40"/>
      <c r="I3" s="25"/>
      <c r="J3" s="25"/>
      <c r="K3" s="25"/>
      <c r="L3" s="25"/>
      <c r="M3" s="25"/>
      <c r="N3" s="25"/>
      <c r="P3" s="6" t="s">
        <v>116</v>
      </c>
      <c r="Q3" s="2"/>
      <c r="R3" s="2"/>
    </row>
    <row r="4" spans="1:18" ht="25.5" customHeight="1">
      <c r="A4" s="253" t="s">
        <v>103</v>
      </c>
      <c r="B4" s="253" t="s">
        <v>90</v>
      </c>
      <c r="C4" s="254" t="s">
        <v>111</v>
      </c>
      <c r="D4" s="269" t="s">
        <v>159</v>
      </c>
      <c r="E4" s="252" t="s">
        <v>185</v>
      </c>
      <c r="F4" s="250" t="s">
        <v>252</v>
      </c>
      <c r="G4" s="252" t="s">
        <v>63</v>
      </c>
      <c r="H4" s="252" t="s">
        <v>125</v>
      </c>
      <c r="I4" s="249" t="s">
        <v>210</v>
      </c>
      <c r="J4" s="249" t="s">
        <v>160</v>
      </c>
      <c r="K4" s="249" t="s">
        <v>207</v>
      </c>
      <c r="L4" s="249" t="s">
        <v>7</v>
      </c>
      <c r="M4" s="249" t="s">
        <v>12</v>
      </c>
      <c r="N4" s="249" t="s">
        <v>87</v>
      </c>
      <c r="O4" s="249" t="s">
        <v>190</v>
      </c>
      <c r="P4" s="253" t="s">
        <v>10</v>
      </c>
      <c r="Q4" s="71"/>
      <c r="R4" s="71"/>
    </row>
    <row r="5" spans="1:18" ht="14.25" customHeight="1">
      <c r="A5" s="253"/>
      <c r="B5" s="253"/>
      <c r="C5" s="248"/>
      <c r="D5" s="253"/>
      <c r="E5" s="249"/>
      <c r="F5" s="251"/>
      <c r="G5" s="249"/>
      <c r="H5" s="249"/>
      <c r="I5" s="249"/>
      <c r="J5" s="249"/>
      <c r="K5" s="249"/>
      <c r="L5" s="249"/>
      <c r="M5" s="249"/>
      <c r="N5" s="249"/>
      <c r="O5" s="249"/>
      <c r="P5" s="253"/>
      <c r="Q5" s="71"/>
      <c r="R5" s="71"/>
    </row>
    <row r="6" spans="1:18" ht="14.25" customHeight="1">
      <c r="A6" s="253"/>
      <c r="B6" s="253"/>
      <c r="C6" s="248"/>
      <c r="D6" s="253"/>
      <c r="E6" s="249"/>
      <c r="F6" s="251"/>
      <c r="G6" s="249"/>
      <c r="H6" s="249"/>
      <c r="I6" s="249"/>
      <c r="J6" s="249"/>
      <c r="K6" s="249"/>
      <c r="L6" s="249"/>
      <c r="M6" s="249"/>
      <c r="N6" s="249"/>
      <c r="O6" s="249"/>
      <c r="P6" s="253"/>
      <c r="Q6" s="71"/>
      <c r="R6" s="71"/>
    </row>
    <row r="7" spans="1:18" ht="23.25" customHeight="1">
      <c r="A7" s="53"/>
      <c r="B7" s="157"/>
      <c r="C7" s="53"/>
      <c r="D7" s="160"/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119"/>
      <c r="R7" s="2"/>
    </row>
    <row r="8" spans="1:18" customFormat="1" ht="27.75" customHeight="1"/>
    <row r="9" spans="1:18" ht="23.2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23.2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23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23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23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23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</sheetData>
  <sheetProtection formatCells="0" formatColumns="0" formatRows="0"/>
  <mergeCells count="16">
    <mergeCell ref="N4:N6"/>
    <mergeCell ref="O4:O6"/>
    <mergeCell ref="P4:P6"/>
    <mergeCell ref="A4:A6"/>
    <mergeCell ref="J4:J6"/>
    <mergeCell ref="K4:K6"/>
    <mergeCell ref="L4:L6"/>
    <mergeCell ref="M4:M6"/>
    <mergeCell ref="F4:F6"/>
    <mergeCell ref="G4:G6"/>
    <mergeCell ref="H4:H6"/>
    <mergeCell ref="I4:I6"/>
    <mergeCell ref="B4:B6"/>
    <mergeCell ref="D4:D6"/>
    <mergeCell ref="C4:C6"/>
    <mergeCell ref="E4:E6"/>
  </mergeCells>
  <phoneticPr fontId="10" type="noConversion"/>
  <printOptions horizontalCentered="1"/>
  <pageMargins left="0.19685039370078738" right="0.19685039370078738" top="0.78740157480314954" bottom="0.59055118110236215" header="0" footer="0"/>
  <pageSetup paperSize="9" scale="76" orientation="landscape" verticalDpi="20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dimension ref="A1:F25"/>
  <sheetViews>
    <sheetView topLeftCell="A9" workbookViewId="0">
      <selection activeCell="E25" sqref="E25"/>
    </sheetView>
  </sheetViews>
  <sheetFormatPr defaultRowHeight="12"/>
  <cols>
    <col min="1" max="1" width="48.44140625" customWidth="1"/>
    <col min="2" max="2" width="24.33203125" customWidth="1"/>
    <col min="3" max="3" width="36.109375" customWidth="1"/>
    <col min="4" max="4" width="21.33203125" customWidth="1"/>
    <col min="5" max="5" width="23.6640625" customWidth="1"/>
    <col min="6" max="6" width="20.33203125" customWidth="1"/>
  </cols>
  <sheetData>
    <row r="1" spans="1:6" ht="24.9" customHeight="1">
      <c r="A1" s="271" t="s">
        <v>529</v>
      </c>
      <c r="B1" s="271"/>
      <c r="C1" s="271"/>
      <c r="D1" s="271"/>
      <c r="E1" s="271"/>
      <c r="F1" s="271"/>
    </row>
    <row r="2" spans="1:6" ht="24.9" customHeight="1">
      <c r="A2" s="187"/>
      <c r="B2" s="187"/>
      <c r="C2" s="187"/>
      <c r="D2" s="1"/>
      <c r="E2" s="1"/>
      <c r="F2" s="172" t="s">
        <v>530</v>
      </c>
    </row>
    <row r="3" spans="1:6" ht="20.149999999999999" customHeight="1">
      <c r="A3" s="173" t="s">
        <v>201</v>
      </c>
      <c r="B3" s="173"/>
      <c r="C3" s="173" t="s">
        <v>69</v>
      </c>
      <c r="D3" s="173"/>
      <c r="E3" s="173"/>
      <c r="F3" s="173"/>
    </row>
    <row r="4" spans="1:6" ht="20.149999999999999" customHeight="1">
      <c r="A4" s="174" t="s">
        <v>14</v>
      </c>
      <c r="B4" s="174" t="s">
        <v>26</v>
      </c>
      <c r="C4" s="175" t="s">
        <v>14</v>
      </c>
      <c r="D4" s="174" t="s">
        <v>50</v>
      </c>
      <c r="E4" s="175" t="s">
        <v>531</v>
      </c>
      <c r="F4" s="174" t="s">
        <v>532</v>
      </c>
    </row>
    <row r="5" spans="1:6" ht="20.149999999999999" customHeight="1">
      <c r="A5" s="176" t="s">
        <v>533</v>
      </c>
      <c r="B5" s="134">
        <v>1900.43</v>
      </c>
      <c r="C5" s="176" t="s">
        <v>34</v>
      </c>
      <c r="D5" s="134">
        <v>1900.43</v>
      </c>
      <c r="E5" s="134">
        <v>1900.43</v>
      </c>
      <c r="F5" s="178">
        <v>0</v>
      </c>
    </row>
    <row r="6" spans="1:6" ht="20.149999999999999" customHeight="1">
      <c r="A6" s="176" t="s">
        <v>249</v>
      </c>
      <c r="B6" s="134">
        <v>1900.43</v>
      </c>
      <c r="C6" s="179" t="s">
        <v>534</v>
      </c>
      <c r="D6" s="178">
        <v>0</v>
      </c>
      <c r="E6" s="178">
        <v>0</v>
      </c>
      <c r="F6" s="178">
        <v>0</v>
      </c>
    </row>
    <row r="7" spans="1:6" ht="20.149999999999999" customHeight="1">
      <c r="A7" s="176" t="s">
        <v>535</v>
      </c>
      <c r="B7" s="177">
        <v>0</v>
      </c>
      <c r="C7" s="176" t="s">
        <v>536</v>
      </c>
      <c r="D7" s="178">
        <v>0</v>
      </c>
      <c r="E7" s="178">
        <v>0</v>
      </c>
      <c r="F7" s="178">
        <v>0</v>
      </c>
    </row>
    <row r="8" spans="1:6" ht="20.149999999999999" customHeight="1">
      <c r="A8" s="176" t="s">
        <v>165</v>
      </c>
      <c r="B8" s="177">
        <v>0</v>
      </c>
      <c r="C8" s="176" t="s">
        <v>537</v>
      </c>
      <c r="D8" s="178">
        <v>0</v>
      </c>
      <c r="E8" s="178">
        <v>0</v>
      </c>
      <c r="F8" s="178">
        <v>0</v>
      </c>
    </row>
    <row r="9" spans="1:6" ht="20.149999999999999" customHeight="1">
      <c r="A9" s="176"/>
      <c r="B9" s="177">
        <v>0</v>
      </c>
      <c r="C9" s="176" t="s">
        <v>538</v>
      </c>
      <c r="D9" s="178">
        <v>0</v>
      </c>
      <c r="E9" s="178">
        <v>0</v>
      </c>
      <c r="F9" s="178">
        <v>0</v>
      </c>
    </row>
    <row r="10" spans="1:6" ht="20.149999999999999" customHeight="1">
      <c r="A10" s="176"/>
      <c r="B10" s="177">
        <v>0</v>
      </c>
      <c r="C10" s="176" t="s">
        <v>539</v>
      </c>
      <c r="D10" s="178">
        <v>0</v>
      </c>
      <c r="E10" s="178">
        <v>0</v>
      </c>
      <c r="F10" s="178">
        <v>0</v>
      </c>
    </row>
    <row r="11" spans="1:6" ht="20.149999999999999" customHeight="1">
      <c r="A11" s="176"/>
      <c r="B11" s="177">
        <v>0</v>
      </c>
      <c r="C11" s="176" t="s">
        <v>540</v>
      </c>
      <c r="D11" s="178">
        <v>0</v>
      </c>
      <c r="E11" s="178">
        <v>0</v>
      </c>
      <c r="F11" s="178">
        <v>0</v>
      </c>
    </row>
    <row r="12" spans="1:6" ht="20.149999999999999" customHeight="1">
      <c r="A12" s="176"/>
      <c r="B12" s="177">
        <v>0</v>
      </c>
      <c r="C12" s="176" t="s">
        <v>541</v>
      </c>
      <c r="D12" s="178">
        <v>0</v>
      </c>
      <c r="E12" s="178">
        <v>0</v>
      </c>
      <c r="F12" s="178">
        <v>0</v>
      </c>
    </row>
    <row r="13" spans="1:6" ht="20.149999999999999" customHeight="1">
      <c r="A13" s="96"/>
      <c r="B13" s="177">
        <v>0</v>
      </c>
      <c r="C13" s="176" t="s">
        <v>542</v>
      </c>
      <c r="D13" s="178">
        <v>0</v>
      </c>
      <c r="E13" s="178">
        <v>0</v>
      </c>
      <c r="F13" s="178">
        <v>0</v>
      </c>
    </row>
    <row r="14" spans="1:6" ht="20.149999999999999" customHeight="1">
      <c r="A14" s="176"/>
      <c r="B14" s="177">
        <v>0</v>
      </c>
      <c r="C14" s="176" t="s">
        <v>543</v>
      </c>
      <c r="D14" s="178">
        <v>0</v>
      </c>
      <c r="E14" s="178">
        <v>0</v>
      </c>
      <c r="F14" s="178">
        <v>0</v>
      </c>
    </row>
    <row r="15" spans="1:6" ht="20.149999999999999" customHeight="1">
      <c r="A15" s="176"/>
      <c r="B15" s="177">
        <v>0</v>
      </c>
      <c r="C15" s="176" t="s">
        <v>544</v>
      </c>
      <c r="D15" s="178">
        <v>0</v>
      </c>
      <c r="E15" s="178">
        <v>0</v>
      </c>
      <c r="F15" s="178">
        <v>0</v>
      </c>
    </row>
    <row r="16" spans="1:6" ht="20.149999999999999" customHeight="1">
      <c r="A16" s="176"/>
      <c r="B16" s="177">
        <v>0</v>
      </c>
      <c r="C16" s="176" t="s">
        <v>545</v>
      </c>
      <c r="D16" s="178">
        <v>0</v>
      </c>
      <c r="E16" s="178">
        <v>0</v>
      </c>
      <c r="F16" s="178">
        <v>0</v>
      </c>
    </row>
    <row r="17" spans="1:6" ht="20.149999999999999" customHeight="1">
      <c r="A17" s="176"/>
      <c r="B17" s="177">
        <v>0</v>
      </c>
      <c r="C17" s="180" t="s">
        <v>546</v>
      </c>
      <c r="D17" s="178">
        <v>0</v>
      </c>
      <c r="E17" s="178">
        <v>0</v>
      </c>
      <c r="F17" s="178">
        <v>0</v>
      </c>
    </row>
    <row r="18" spans="1:6" ht="20.149999999999999" customHeight="1">
      <c r="A18" s="176"/>
      <c r="B18" s="177">
        <v>0</v>
      </c>
      <c r="C18" s="180" t="s">
        <v>547</v>
      </c>
      <c r="D18" s="178">
        <v>0</v>
      </c>
      <c r="E18" s="178">
        <v>0</v>
      </c>
      <c r="F18" s="178">
        <v>0</v>
      </c>
    </row>
    <row r="19" spans="1:6" ht="20.149999999999999" customHeight="1">
      <c r="A19" s="176"/>
      <c r="B19" s="177">
        <v>0</v>
      </c>
      <c r="C19" s="180" t="s">
        <v>548</v>
      </c>
      <c r="D19" s="178">
        <v>0</v>
      </c>
      <c r="E19" s="178">
        <v>0</v>
      </c>
      <c r="F19" s="178">
        <v>0</v>
      </c>
    </row>
    <row r="20" spans="1:6" ht="20.149999999999999" customHeight="1">
      <c r="A20" s="176"/>
      <c r="B20" s="177">
        <v>0</v>
      </c>
      <c r="C20" s="180" t="s">
        <v>549</v>
      </c>
      <c r="D20" s="178">
        <v>0</v>
      </c>
      <c r="E20" s="178">
        <v>0</v>
      </c>
      <c r="F20" s="178">
        <v>0</v>
      </c>
    </row>
    <row r="21" spans="1:6" ht="20.149999999999999" customHeight="1">
      <c r="A21" s="176"/>
      <c r="B21" s="177">
        <v>0</v>
      </c>
      <c r="C21" s="180" t="s">
        <v>550</v>
      </c>
      <c r="D21" s="178">
        <v>0</v>
      </c>
      <c r="E21" s="178">
        <v>0</v>
      </c>
      <c r="F21" s="178">
        <v>0</v>
      </c>
    </row>
    <row r="22" spans="1:6" ht="20.149999999999999" customHeight="1">
      <c r="A22" s="176"/>
      <c r="B22" s="177">
        <v>0</v>
      </c>
      <c r="C22" s="180" t="s">
        <v>551</v>
      </c>
      <c r="D22" s="178">
        <v>0</v>
      </c>
      <c r="E22" s="178">
        <v>0</v>
      </c>
      <c r="F22" s="178">
        <v>0</v>
      </c>
    </row>
    <row r="23" spans="1:6" ht="20.149999999999999" customHeight="1">
      <c r="A23" s="176"/>
      <c r="B23" s="177">
        <v>0</v>
      </c>
      <c r="C23" s="180" t="s">
        <v>552</v>
      </c>
      <c r="D23" s="178">
        <v>0</v>
      </c>
      <c r="E23" s="178">
        <v>0</v>
      </c>
      <c r="F23" s="178">
        <v>0</v>
      </c>
    </row>
    <row r="24" spans="1:6" ht="20.149999999999999" customHeight="1">
      <c r="A24" s="176"/>
      <c r="B24" s="177">
        <v>0</v>
      </c>
      <c r="C24" s="180" t="s">
        <v>553</v>
      </c>
      <c r="D24" s="178">
        <v>0</v>
      </c>
      <c r="E24" s="178">
        <v>0</v>
      </c>
      <c r="F24" s="178">
        <v>0</v>
      </c>
    </row>
    <row r="25" spans="1:6" ht="20.149999999999999" customHeight="1">
      <c r="A25" s="181" t="s">
        <v>41</v>
      </c>
      <c r="B25" s="134">
        <v>1900.43</v>
      </c>
      <c r="C25" s="181" t="s">
        <v>213</v>
      </c>
      <c r="D25" s="134">
        <v>1900.43</v>
      </c>
      <c r="E25" s="134">
        <v>1900.43</v>
      </c>
      <c r="F25" s="178">
        <v>0</v>
      </c>
    </row>
  </sheetData>
  <mergeCells count="2">
    <mergeCell ref="A1:F1"/>
    <mergeCell ref="A2:C2"/>
  </mergeCells>
  <phoneticPr fontId="0" type="noConversion"/>
  <pageMargins left="0.35433070866141736" right="0.15748031496062992" top="0.39370078740157483" bottom="0.39370078740157483" header="0.51181102362204722" footer="0.51181102362204722"/>
  <pageSetup paperSize="9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dimension ref="A1:H30"/>
  <sheetViews>
    <sheetView topLeftCell="A7" workbookViewId="0">
      <selection activeCell="L14" sqref="K14:L14"/>
    </sheetView>
  </sheetViews>
  <sheetFormatPr defaultRowHeight="12"/>
  <cols>
    <col min="1" max="2" width="19.109375" customWidth="1"/>
    <col min="4" max="4" width="12.109375" customWidth="1"/>
    <col min="6" max="6" width="13.88671875" customWidth="1"/>
    <col min="8" max="8" width="14.44140625" customWidth="1"/>
  </cols>
  <sheetData>
    <row r="1" spans="1:8" ht="29">
      <c r="A1" s="275" t="s">
        <v>446</v>
      </c>
      <c r="B1" s="276"/>
      <c r="C1" s="276"/>
      <c r="D1" s="276"/>
      <c r="E1" s="276"/>
      <c r="F1" s="276"/>
      <c r="G1" s="276"/>
      <c r="H1" s="276"/>
    </row>
    <row r="2" spans="1:8" ht="21">
      <c r="A2" s="277" t="s">
        <v>447</v>
      </c>
      <c r="B2" s="277"/>
      <c r="C2" s="277"/>
      <c r="D2" s="277"/>
      <c r="E2" s="277"/>
      <c r="F2" s="277"/>
      <c r="G2" s="277"/>
      <c r="H2" s="277"/>
    </row>
    <row r="3" spans="1:8" ht="33.75" customHeight="1">
      <c r="A3" s="278" t="s">
        <v>582</v>
      </c>
      <c r="B3" s="278"/>
      <c r="C3" s="278"/>
      <c r="D3" s="278"/>
      <c r="E3" s="278"/>
      <c r="F3" s="164" t="s">
        <v>448</v>
      </c>
      <c r="G3" s="279" t="s">
        <v>575</v>
      </c>
      <c r="H3" s="279"/>
    </row>
    <row r="4" spans="1:8" ht="30.75" customHeight="1">
      <c r="A4" s="280" t="s">
        <v>449</v>
      </c>
      <c r="B4" s="272" t="s">
        <v>450</v>
      </c>
      <c r="C4" s="272"/>
      <c r="D4" s="272" t="s">
        <v>576</v>
      </c>
      <c r="E4" s="272"/>
      <c r="F4" s="272"/>
      <c r="G4" s="272"/>
      <c r="H4" s="272"/>
    </row>
    <row r="5" spans="1:8" ht="32.25" customHeight="1">
      <c r="A5" s="280"/>
      <c r="B5" s="272" t="s">
        <v>451</v>
      </c>
      <c r="C5" s="272"/>
      <c r="D5" s="272"/>
      <c r="E5" s="272"/>
      <c r="F5" s="166" t="s">
        <v>452</v>
      </c>
      <c r="G5" s="272" t="s">
        <v>577</v>
      </c>
      <c r="H5" s="272"/>
    </row>
    <row r="6" spans="1:8" ht="31.5" customHeight="1">
      <c r="A6" s="280"/>
      <c r="B6" s="272" t="s">
        <v>453</v>
      </c>
      <c r="C6" s="272"/>
      <c r="D6" s="272">
        <v>104</v>
      </c>
      <c r="E6" s="272"/>
      <c r="F6" s="166" t="s">
        <v>454</v>
      </c>
      <c r="G6" s="272">
        <v>105</v>
      </c>
      <c r="H6" s="272"/>
    </row>
    <row r="7" spans="1:8" ht="114" customHeight="1">
      <c r="A7" s="280"/>
      <c r="B7" s="272" t="s">
        <v>455</v>
      </c>
      <c r="C7" s="272"/>
      <c r="D7" s="282" t="s">
        <v>578</v>
      </c>
      <c r="E7" s="283"/>
      <c r="F7" s="283"/>
      <c r="G7" s="283"/>
      <c r="H7" s="284"/>
    </row>
    <row r="8" spans="1:8" ht="27.75" customHeight="1">
      <c r="A8" s="280"/>
      <c r="B8" s="273" t="s">
        <v>456</v>
      </c>
      <c r="C8" s="273"/>
      <c r="D8" s="273"/>
      <c r="E8" s="273"/>
      <c r="F8" s="273"/>
      <c r="G8" s="273"/>
      <c r="H8" s="273"/>
    </row>
    <row r="9" spans="1:8" ht="42">
      <c r="A9" s="280"/>
      <c r="B9" s="272" t="s">
        <v>457</v>
      </c>
      <c r="C9" s="272"/>
      <c r="D9" s="166" t="s">
        <v>36</v>
      </c>
      <c r="E9" s="168" t="s">
        <v>152</v>
      </c>
      <c r="F9" s="166" t="s">
        <v>458</v>
      </c>
      <c r="G9" s="272" t="s">
        <v>459</v>
      </c>
      <c r="H9" s="272"/>
    </row>
    <row r="10" spans="1:8" ht="31.5" customHeight="1">
      <c r="A10" s="280"/>
      <c r="B10" s="272">
        <v>1900.43</v>
      </c>
      <c r="C10" s="272"/>
      <c r="D10" s="169">
        <v>1900.43</v>
      </c>
      <c r="E10" s="170"/>
      <c r="F10" s="166"/>
      <c r="G10" s="272"/>
      <c r="H10" s="272"/>
    </row>
    <row r="11" spans="1:8" ht="28.5" customHeight="1">
      <c r="A11" s="280"/>
      <c r="B11" s="273" t="s">
        <v>460</v>
      </c>
      <c r="C11" s="273"/>
      <c r="D11" s="273"/>
      <c r="E11" s="273"/>
      <c r="F11" s="273"/>
      <c r="G11" s="273"/>
      <c r="H11" s="273"/>
    </row>
    <row r="12" spans="1:8" ht="24" customHeight="1">
      <c r="A12" s="280"/>
      <c r="B12" s="272" t="s">
        <v>461</v>
      </c>
      <c r="C12" s="272"/>
      <c r="D12" s="272" t="s">
        <v>20</v>
      </c>
      <c r="E12" s="272"/>
      <c r="F12" s="272" t="s">
        <v>131</v>
      </c>
      <c r="G12" s="272"/>
      <c r="H12" s="272"/>
    </row>
    <row r="13" spans="1:8" ht="21.75" customHeight="1">
      <c r="A13" s="280"/>
      <c r="B13" s="272">
        <v>1900.43</v>
      </c>
      <c r="C13" s="272"/>
      <c r="D13" s="281">
        <v>1403.16</v>
      </c>
      <c r="E13" s="281"/>
      <c r="F13" s="272">
        <v>497.27</v>
      </c>
      <c r="G13" s="272"/>
      <c r="H13" s="272"/>
    </row>
    <row r="14" spans="1:8" ht="18" customHeight="1">
      <c r="A14" s="280"/>
      <c r="B14" s="272" t="s">
        <v>462</v>
      </c>
      <c r="C14" s="272"/>
      <c r="D14" s="273" t="s">
        <v>463</v>
      </c>
      <c r="E14" s="273"/>
      <c r="F14" s="273"/>
      <c r="G14" s="273"/>
      <c r="H14" s="273"/>
    </row>
    <row r="15" spans="1:8" ht="42" customHeight="1">
      <c r="A15" s="280"/>
      <c r="B15" s="272" t="s">
        <v>50</v>
      </c>
      <c r="C15" s="272"/>
      <c r="D15" s="272" t="s">
        <v>464</v>
      </c>
      <c r="E15" s="272"/>
      <c r="F15" s="272" t="s">
        <v>465</v>
      </c>
      <c r="G15" s="272"/>
      <c r="H15" s="166" t="s">
        <v>106</v>
      </c>
    </row>
    <row r="16" spans="1:8" ht="22.5" customHeight="1">
      <c r="A16" s="280"/>
      <c r="B16" s="272">
        <v>5.0999999999999996</v>
      </c>
      <c r="C16" s="272"/>
      <c r="D16" s="272">
        <v>3.07</v>
      </c>
      <c r="E16" s="272"/>
      <c r="F16" s="272"/>
      <c r="G16" s="272"/>
      <c r="H16" s="166">
        <v>0.38</v>
      </c>
    </row>
    <row r="17" spans="1:8" ht="235.5" customHeight="1">
      <c r="A17" s="165" t="s">
        <v>466</v>
      </c>
      <c r="B17" s="274" t="s">
        <v>579</v>
      </c>
      <c r="C17" s="274"/>
      <c r="D17" s="274"/>
      <c r="E17" s="274"/>
      <c r="F17" s="274"/>
      <c r="G17" s="274"/>
      <c r="H17" s="274"/>
    </row>
    <row r="18" spans="1:8" ht="15">
      <c r="A18" s="280" t="s">
        <v>467</v>
      </c>
      <c r="B18" s="273" t="s">
        <v>468</v>
      </c>
      <c r="C18" s="273"/>
      <c r="D18" s="167" t="s">
        <v>469</v>
      </c>
      <c r="E18" s="273" t="s">
        <v>470</v>
      </c>
      <c r="F18" s="273"/>
      <c r="G18" s="273" t="s">
        <v>471</v>
      </c>
      <c r="H18" s="273"/>
    </row>
    <row r="19" spans="1:8" ht="409.5" customHeight="1">
      <c r="A19" s="280"/>
      <c r="B19" s="272" t="s">
        <v>472</v>
      </c>
      <c r="C19" s="272"/>
      <c r="D19" s="166" t="s">
        <v>473</v>
      </c>
      <c r="E19" s="285"/>
      <c r="F19" s="284"/>
      <c r="G19" s="285"/>
      <c r="H19" s="284"/>
    </row>
    <row r="20" spans="1:8" ht="386.25" customHeight="1">
      <c r="A20" s="280"/>
      <c r="B20" s="272"/>
      <c r="C20" s="272"/>
      <c r="D20" s="166" t="s">
        <v>474</v>
      </c>
      <c r="E20" s="274" t="s">
        <v>475</v>
      </c>
      <c r="F20" s="274"/>
      <c r="G20" s="285"/>
      <c r="H20" s="284"/>
    </row>
    <row r="21" spans="1:8" ht="273.75" customHeight="1">
      <c r="A21" s="280"/>
      <c r="B21" s="272"/>
      <c r="C21" s="272"/>
      <c r="D21" s="166" t="s">
        <v>476</v>
      </c>
      <c r="E21" s="274" t="s">
        <v>477</v>
      </c>
      <c r="F21" s="274"/>
      <c r="G21" s="285"/>
      <c r="H21" s="284"/>
    </row>
    <row r="22" spans="1:8" ht="87.75" customHeight="1">
      <c r="A22" s="280"/>
      <c r="B22" s="272"/>
      <c r="C22" s="272"/>
      <c r="D22" s="166" t="s">
        <v>478</v>
      </c>
      <c r="E22" s="274" t="s">
        <v>479</v>
      </c>
      <c r="F22" s="274"/>
      <c r="G22" s="272"/>
      <c r="H22" s="272"/>
    </row>
    <row r="23" spans="1:8" ht="15">
      <c r="A23" s="280"/>
      <c r="B23" s="273" t="s">
        <v>468</v>
      </c>
      <c r="C23" s="273"/>
      <c r="D23" s="167" t="s">
        <v>469</v>
      </c>
      <c r="E23" s="273" t="s">
        <v>470</v>
      </c>
      <c r="F23" s="273"/>
      <c r="G23" s="273" t="s">
        <v>471</v>
      </c>
      <c r="H23" s="273"/>
    </row>
    <row r="24" spans="1:8" ht="106.5" customHeight="1">
      <c r="A24" s="280"/>
      <c r="B24" s="272" t="s">
        <v>480</v>
      </c>
      <c r="C24" s="272"/>
      <c r="D24" s="166" t="s">
        <v>481</v>
      </c>
      <c r="E24" s="274" t="s">
        <v>580</v>
      </c>
      <c r="F24" s="274"/>
      <c r="G24" s="272"/>
      <c r="H24" s="272"/>
    </row>
    <row r="25" spans="1:8" ht="61.5" customHeight="1">
      <c r="A25" s="280"/>
      <c r="B25" s="272"/>
      <c r="C25" s="272"/>
      <c r="D25" s="166" t="s">
        <v>482</v>
      </c>
      <c r="E25" s="274" t="s">
        <v>483</v>
      </c>
      <c r="F25" s="274"/>
      <c r="G25" s="272"/>
      <c r="H25" s="272"/>
    </row>
    <row r="26" spans="1:8" ht="15">
      <c r="A26" s="280"/>
      <c r="B26" s="272"/>
      <c r="C26" s="272"/>
      <c r="D26" s="166" t="s">
        <v>484</v>
      </c>
      <c r="E26" s="274"/>
      <c r="F26" s="274"/>
      <c r="G26" s="272"/>
      <c r="H26" s="272"/>
    </row>
    <row r="27" spans="1:8" ht="87" customHeight="1">
      <c r="A27" s="280"/>
      <c r="B27" s="272"/>
      <c r="C27" s="272"/>
      <c r="D27" s="166" t="s">
        <v>485</v>
      </c>
      <c r="E27" s="274" t="s">
        <v>581</v>
      </c>
      <c r="F27" s="274"/>
      <c r="G27" s="272"/>
      <c r="H27" s="272"/>
    </row>
    <row r="28" spans="1:8" ht="69.75" customHeight="1">
      <c r="A28" s="280"/>
      <c r="B28" s="272"/>
      <c r="C28" s="272"/>
      <c r="D28" s="166" t="s">
        <v>486</v>
      </c>
      <c r="E28" s="274" t="s">
        <v>487</v>
      </c>
      <c r="F28" s="274"/>
      <c r="G28" s="285"/>
      <c r="H28" s="284"/>
    </row>
    <row r="29" spans="1:8" ht="61">
      <c r="A29" s="165" t="s">
        <v>488</v>
      </c>
      <c r="B29" s="274" t="s">
        <v>489</v>
      </c>
      <c r="C29" s="274"/>
      <c r="D29" s="274"/>
      <c r="E29" s="274"/>
      <c r="F29" s="274"/>
      <c r="G29" s="274"/>
      <c r="H29" s="274"/>
    </row>
    <row r="30" spans="1:8" ht="46">
      <c r="A30" s="165" t="s">
        <v>490</v>
      </c>
      <c r="B30" s="286" t="s">
        <v>491</v>
      </c>
      <c r="C30" s="286"/>
      <c r="D30" s="286"/>
      <c r="E30" s="286"/>
      <c r="F30" s="286"/>
      <c r="G30" s="286"/>
      <c r="H30" s="286"/>
    </row>
  </sheetData>
  <mergeCells count="65">
    <mergeCell ref="B30:H30"/>
    <mergeCell ref="E27:F27"/>
    <mergeCell ref="G27:H27"/>
    <mergeCell ref="E28:F28"/>
    <mergeCell ref="G28:H28"/>
    <mergeCell ref="B29:H29"/>
    <mergeCell ref="B24:C28"/>
    <mergeCell ref="E24:F24"/>
    <mergeCell ref="G24:H24"/>
    <mergeCell ref="A18:A28"/>
    <mergeCell ref="B18:C18"/>
    <mergeCell ref="E18:F18"/>
    <mergeCell ref="G18:H18"/>
    <mergeCell ref="B19:C22"/>
    <mergeCell ref="G20:H20"/>
    <mergeCell ref="E25:F25"/>
    <mergeCell ref="E26:F26"/>
    <mergeCell ref="G25:H25"/>
    <mergeCell ref="G26:H26"/>
    <mergeCell ref="D15:E15"/>
    <mergeCell ref="E23:F23"/>
    <mergeCell ref="B23:C23"/>
    <mergeCell ref="G23:H23"/>
    <mergeCell ref="E22:F22"/>
    <mergeCell ref="G22:H22"/>
    <mergeCell ref="B14:C14"/>
    <mergeCell ref="B9:C9"/>
    <mergeCell ref="D12:E12"/>
    <mergeCell ref="F15:G15"/>
    <mergeCell ref="E21:F21"/>
    <mergeCell ref="G21:H21"/>
    <mergeCell ref="E19:F19"/>
    <mergeCell ref="G19:H19"/>
    <mergeCell ref="F16:G16"/>
    <mergeCell ref="E20:F20"/>
    <mergeCell ref="A1:H1"/>
    <mergeCell ref="A2:H2"/>
    <mergeCell ref="A3:E3"/>
    <mergeCell ref="G3:H3"/>
    <mergeCell ref="B16:C16"/>
    <mergeCell ref="D16:E16"/>
    <mergeCell ref="B15:C15"/>
    <mergeCell ref="A4:A16"/>
    <mergeCell ref="B4:C4"/>
    <mergeCell ref="D4:H4"/>
    <mergeCell ref="G10:H10"/>
    <mergeCell ref="B6:C6"/>
    <mergeCell ref="G6:H6"/>
    <mergeCell ref="B12:C12"/>
    <mergeCell ref="F12:H12"/>
    <mergeCell ref="B17:H17"/>
    <mergeCell ref="D6:E6"/>
    <mergeCell ref="D13:E13"/>
    <mergeCell ref="G9:H9"/>
    <mergeCell ref="D7:H7"/>
    <mergeCell ref="B5:C5"/>
    <mergeCell ref="D5:E5"/>
    <mergeCell ref="B8:H8"/>
    <mergeCell ref="G5:H5"/>
    <mergeCell ref="B11:H11"/>
    <mergeCell ref="D14:H14"/>
    <mergeCell ref="B10:C10"/>
    <mergeCell ref="F13:H13"/>
    <mergeCell ref="B7:C7"/>
    <mergeCell ref="B13:C13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>
  <dimension ref="A7:M54"/>
  <sheetViews>
    <sheetView topLeftCell="A18" workbookViewId="0">
      <selection activeCell="I27" sqref="I27:K27"/>
    </sheetView>
  </sheetViews>
  <sheetFormatPr defaultRowHeight="12"/>
  <cols>
    <col min="1" max="1" width="6.44140625" customWidth="1"/>
    <col min="3" max="3" width="12.109375" customWidth="1"/>
    <col min="4" max="4" width="4.109375" customWidth="1"/>
    <col min="5" max="5" width="13.44140625" customWidth="1"/>
    <col min="7" max="7" width="4" customWidth="1"/>
    <col min="8" max="8" width="7.44140625" customWidth="1"/>
    <col min="11" max="11" width="10" customWidth="1"/>
    <col min="12" max="12" width="15.88671875" customWidth="1"/>
    <col min="13" max="13" width="3.88671875" customWidth="1"/>
  </cols>
  <sheetData>
    <row r="7" spans="1:13" ht="27.5">
      <c r="A7" s="287" t="s">
        <v>492</v>
      </c>
      <c r="B7" s="287"/>
      <c r="C7" s="287"/>
      <c r="D7" s="287"/>
      <c r="E7" s="287"/>
      <c r="F7" s="287"/>
      <c r="G7" s="287"/>
      <c r="H7" s="287"/>
      <c r="I7" s="287"/>
      <c r="J7" s="287"/>
      <c r="K7" s="287"/>
      <c r="L7" s="287"/>
      <c r="M7" s="287"/>
    </row>
    <row r="8" spans="1:13" ht="21">
      <c r="A8" s="277" t="s">
        <v>599</v>
      </c>
      <c r="B8" s="277"/>
      <c r="C8" s="277"/>
      <c r="D8" s="277"/>
      <c r="E8" s="277"/>
      <c r="F8" s="277"/>
      <c r="G8" s="277"/>
      <c r="H8" s="277"/>
      <c r="I8" s="277"/>
      <c r="J8" s="277"/>
      <c r="K8" s="277"/>
      <c r="L8" s="277"/>
      <c r="M8" s="277"/>
    </row>
    <row r="9" spans="1:13" ht="28.5" customHeight="1">
      <c r="A9" s="288" t="s">
        <v>587</v>
      </c>
      <c r="B9" s="288"/>
      <c r="C9" s="288"/>
      <c r="D9" s="288"/>
      <c r="E9" s="288"/>
      <c r="F9" s="288"/>
      <c r="G9" s="288"/>
      <c r="H9" s="288"/>
      <c r="I9" s="288" t="s">
        <v>583</v>
      </c>
      <c r="J9" s="288"/>
      <c r="K9" s="288"/>
      <c r="L9" s="288"/>
      <c r="M9" s="164"/>
    </row>
    <row r="10" spans="1:13" ht="33.75" customHeight="1">
      <c r="A10" s="280" t="s">
        <v>493</v>
      </c>
      <c r="B10" s="272" t="s">
        <v>145</v>
      </c>
      <c r="C10" s="272"/>
      <c r="D10" s="274" t="s">
        <v>590</v>
      </c>
      <c r="E10" s="274"/>
      <c r="F10" s="274"/>
      <c r="G10" s="274"/>
      <c r="H10" s="274"/>
      <c r="I10" s="274"/>
      <c r="J10" s="274"/>
      <c r="K10" s="274"/>
      <c r="L10" s="274"/>
      <c r="M10" s="274"/>
    </row>
    <row r="11" spans="1:13" ht="33" customHeight="1">
      <c r="A11" s="280"/>
      <c r="B11" s="272" t="s">
        <v>494</v>
      </c>
      <c r="C11" s="272"/>
      <c r="D11" s="272" t="s">
        <v>589</v>
      </c>
      <c r="E11" s="272"/>
      <c r="F11" s="272"/>
      <c r="G11" s="272"/>
      <c r="H11" s="272"/>
      <c r="I11" s="272"/>
      <c r="J11" s="272"/>
      <c r="K11" s="272"/>
      <c r="L11" s="272"/>
      <c r="M11" s="272"/>
    </row>
    <row r="12" spans="1:13" ht="32.25" customHeight="1">
      <c r="A12" s="280"/>
      <c r="B12" s="272" t="s">
        <v>495</v>
      </c>
      <c r="C12" s="272"/>
      <c r="D12" s="272" t="s">
        <v>591</v>
      </c>
      <c r="E12" s="272"/>
      <c r="F12" s="272"/>
      <c r="G12" s="272" t="s">
        <v>496</v>
      </c>
      <c r="H12" s="272"/>
      <c r="I12" s="272"/>
      <c r="J12" s="272" t="s">
        <v>600</v>
      </c>
      <c r="K12" s="272"/>
      <c r="L12" s="272"/>
      <c r="M12" s="272"/>
    </row>
    <row r="13" spans="1:13" ht="33" customHeight="1">
      <c r="A13" s="280"/>
      <c r="B13" s="272" t="s">
        <v>497</v>
      </c>
      <c r="C13" s="272"/>
      <c r="D13" s="272" t="s">
        <v>592</v>
      </c>
      <c r="E13" s="272"/>
      <c r="F13" s="272"/>
      <c r="G13" s="272" t="s">
        <v>452</v>
      </c>
      <c r="H13" s="272"/>
      <c r="I13" s="272"/>
      <c r="J13" s="272">
        <v>5222294</v>
      </c>
      <c r="K13" s="272"/>
      <c r="L13" s="272"/>
      <c r="M13" s="272"/>
    </row>
    <row r="14" spans="1:13" ht="51" customHeight="1">
      <c r="A14" s="280"/>
      <c r="B14" s="272" t="s">
        <v>451</v>
      </c>
      <c r="C14" s="272"/>
      <c r="D14" s="272" t="s">
        <v>593</v>
      </c>
      <c r="E14" s="272"/>
      <c r="F14" s="272"/>
      <c r="G14" s="272" t="s">
        <v>452</v>
      </c>
      <c r="H14" s="272"/>
      <c r="I14" s="272"/>
      <c r="J14" s="272">
        <v>5222294</v>
      </c>
      <c r="K14" s="272"/>
      <c r="L14" s="272"/>
      <c r="M14" s="272"/>
    </row>
    <row r="15" spans="1:13" ht="45" customHeight="1">
      <c r="A15" s="280"/>
      <c r="B15" s="272" t="s">
        <v>498</v>
      </c>
      <c r="C15" s="272"/>
      <c r="D15" s="274" t="s">
        <v>588</v>
      </c>
      <c r="E15" s="274"/>
      <c r="F15" s="274"/>
      <c r="G15" s="274"/>
      <c r="H15" s="274"/>
      <c r="I15" s="274"/>
      <c r="J15" s="274"/>
      <c r="K15" s="274"/>
      <c r="L15" s="274"/>
      <c r="M15" s="274"/>
    </row>
    <row r="16" spans="1:13" ht="121.5" customHeight="1">
      <c r="A16" s="280"/>
      <c r="B16" s="272" t="s">
        <v>499</v>
      </c>
      <c r="C16" s="272"/>
      <c r="D16" s="274" t="s">
        <v>594</v>
      </c>
      <c r="E16" s="274"/>
      <c r="F16" s="274"/>
      <c r="G16" s="274"/>
      <c r="H16" s="274"/>
      <c r="I16" s="274"/>
      <c r="J16" s="274"/>
      <c r="K16" s="274"/>
      <c r="L16" s="274"/>
      <c r="M16" s="274"/>
    </row>
    <row r="17" spans="1:13" ht="96.75" customHeight="1">
      <c r="A17" s="280"/>
      <c r="B17" s="272" t="s">
        <v>500</v>
      </c>
      <c r="C17" s="272"/>
      <c r="D17" s="274"/>
      <c r="E17" s="274"/>
      <c r="F17" s="274"/>
      <c r="G17" s="274"/>
      <c r="H17" s="274"/>
      <c r="I17" s="274"/>
      <c r="J17" s="274"/>
      <c r="K17" s="274"/>
      <c r="L17" s="274"/>
      <c r="M17" s="274"/>
    </row>
    <row r="18" spans="1:13" ht="24.9" customHeight="1">
      <c r="A18" s="280" t="s">
        <v>501</v>
      </c>
      <c r="B18" s="272" t="s">
        <v>502</v>
      </c>
      <c r="C18" s="272"/>
      <c r="D18" s="273" t="s">
        <v>503</v>
      </c>
      <c r="E18" s="273"/>
      <c r="F18" s="273" t="s">
        <v>504</v>
      </c>
      <c r="G18" s="273"/>
      <c r="H18" s="273"/>
      <c r="I18" s="273"/>
      <c r="J18" s="273" t="s">
        <v>505</v>
      </c>
      <c r="K18" s="273"/>
      <c r="L18" s="273"/>
      <c r="M18" s="273"/>
    </row>
    <row r="19" spans="1:13" ht="24.9" customHeight="1">
      <c r="A19" s="280"/>
      <c r="B19" s="272"/>
      <c r="C19" s="272"/>
      <c r="D19" s="272" t="s">
        <v>506</v>
      </c>
      <c r="E19" s="272"/>
      <c r="F19" s="272">
        <v>497.27</v>
      </c>
      <c r="G19" s="272"/>
      <c r="H19" s="272"/>
      <c r="I19" s="272"/>
      <c r="J19" s="272">
        <v>497.27</v>
      </c>
      <c r="K19" s="272"/>
      <c r="L19" s="272"/>
      <c r="M19" s="272"/>
    </row>
    <row r="20" spans="1:13" ht="24.9" customHeight="1">
      <c r="A20" s="280"/>
      <c r="B20" s="272"/>
      <c r="C20" s="272"/>
      <c r="D20" s="272" t="s">
        <v>507</v>
      </c>
      <c r="E20" s="272"/>
      <c r="F20" s="272"/>
      <c r="G20" s="272"/>
      <c r="H20" s="272"/>
      <c r="I20" s="272"/>
      <c r="J20" s="272"/>
      <c r="K20" s="272"/>
      <c r="L20" s="272"/>
      <c r="M20" s="272"/>
    </row>
    <row r="21" spans="1:13" ht="24.9" customHeight="1">
      <c r="A21" s="280"/>
      <c r="B21" s="272"/>
      <c r="C21" s="272"/>
      <c r="D21" s="272" t="s">
        <v>508</v>
      </c>
      <c r="E21" s="272"/>
      <c r="F21" s="272"/>
      <c r="G21" s="272"/>
      <c r="H21" s="272"/>
      <c r="I21" s="272"/>
      <c r="J21" s="272"/>
      <c r="K21" s="272"/>
      <c r="L21" s="272"/>
      <c r="M21" s="272"/>
    </row>
    <row r="22" spans="1:13" ht="24.9" customHeight="1">
      <c r="A22" s="280"/>
      <c r="B22" s="272"/>
      <c r="C22" s="272"/>
      <c r="D22" s="272" t="s">
        <v>509</v>
      </c>
      <c r="E22" s="272"/>
      <c r="F22" s="272"/>
      <c r="G22" s="272"/>
      <c r="H22" s="272"/>
      <c r="I22" s="272"/>
      <c r="J22" s="272"/>
      <c r="K22" s="272"/>
      <c r="L22" s="272"/>
      <c r="M22" s="272"/>
    </row>
    <row r="23" spans="1:13" ht="24.9" customHeight="1">
      <c r="A23" s="280"/>
      <c r="B23" s="272"/>
      <c r="C23" s="272"/>
      <c r="D23" s="272" t="s">
        <v>510</v>
      </c>
      <c r="E23" s="272"/>
      <c r="F23" s="272"/>
      <c r="G23" s="272"/>
      <c r="H23" s="272"/>
      <c r="I23" s="272"/>
      <c r="J23" s="272"/>
      <c r="K23" s="272"/>
      <c r="L23" s="272"/>
      <c r="M23" s="272"/>
    </row>
    <row r="24" spans="1:13" ht="24.9" customHeight="1">
      <c r="A24" s="280"/>
      <c r="B24" s="272" t="s">
        <v>511</v>
      </c>
      <c r="C24" s="272"/>
      <c r="D24" s="272" t="s">
        <v>503</v>
      </c>
      <c r="E24" s="272"/>
      <c r="F24" s="289" t="s">
        <v>512</v>
      </c>
      <c r="G24" s="289"/>
      <c r="H24" s="289"/>
      <c r="I24" s="289" t="s">
        <v>513</v>
      </c>
      <c r="J24" s="289"/>
      <c r="K24" s="289"/>
      <c r="L24" s="289" t="s">
        <v>514</v>
      </c>
      <c r="M24" s="289"/>
    </row>
    <row r="25" spans="1:13" ht="24.9" customHeight="1">
      <c r="A25" s="280"/>
      <c r="B25" s="272"/>
      <c r="C25" s="272"/>
      <c r="D25" s="272" t="s">
        <v>506</v>
      </c>
      <c r="E25" s="272"/>
      <c r="F25" s="274">
        <v>497.27</v>
      </c>
      <c r="G25" s="274"/>
      <c r="H25" s="274"/>
      <c r="I25" s="274">
        <v>497.27</v>
      </c>
      <c r="J25" s="274"/>
      <c r="K25" s="274"/>
      <c r="L25" s="274"/>
      <c r="M25" s="274"/>
    </row>
    <row r="26" spans="1:13" ht="24.9" customHeight="1">
      <c r="A26" s="280"/>
      <c r="B26" s="272"/>
      <c r="C26" s="272"/>
      <c r="D26" s="293" t="s">
        <v>595</v>
      </c>
      <c r="E26" s="293"/>
      <c r="F26" s="274">
        <v>456.78</v>
      </c>
      <c r="G26" s="274"/>
      <c r="H26" s="274"/>
      <c r="I26" s="274">
        <v>456.78</v>
      </c>
      <c r="J26" s="274"/>
      <c r="K26" s="274"/>
      <c r="L26" s="274"/>
      <c r="M26" s="274"/>
    </row>
    <row r="27" spans="1:13" ht="24.9" customHeight="1">
      <c r="A27" s="280"/>
      <c r="B27" s="272"/>
      <c r="C27" s="272"/>
      <c r="D27" s="293" t="s">
        <v>596</v>
      </c>
      <c r="E27" s="293"/>
      <c r="F27" s="274">
        <v>17.88</v>
      </c>
      <c r="G27" s="274"/>
      <c r="H27" s="274"/>
      <c r="I27" s="274">
        <v>17.88</v>
      </c>
      <c r="J27" s="274"/>
      <c r="K27" s="274"/>
      <c r="L27" s="274"/>
      <c r="M27" s="274"/>
    </row>
    <row r="28" spans="1:13" ht="24.9" customHeight="1">
      <c r="A28" s="280"/>
      <c r="B28" s="272"/>
      <c r="C28" s="272"/>
      <c r="D28" s="293" t="s">
        <v>597</v>
      </c>
      <c r="E28" s="293"/>
      <c r="F28" s="274">
        <v>22.61</v>
      </c>
      <c r="G28" s="274"/>
      <c r="H28" s="274"/>
      <c r="I28" s="285">
        <v>22.61</v>
      </c>
      <c r="J28" s="283"/>
      <c r="K28" s="284"/>
      <c r="L28" s="291"/>
      <c r="M28" s="291"/>
    </row>
    <row r="29" spans="1:13" ht="24.9" customHeight="1">
      <c r="A29" s="280"/>
      <c r="B29" s="272"/>
      <c r="C29" s="272"/>
      <c r="D29" s="290"/>
      <c r="E29" s="290"/>
      <c r="F29" s="291"/>
      <c r="G29" s="291"/>
      <c r="H29" s="291"/>
      <c r="I29" s="291"/>
      <c r="J29" s="291"/>
      <c r="K29" s="291"/>
      <c r="L29" s="291"/>
      <c r="M29" s="291"/>
    </row>
    <row r="30" spans="1:13" ht="24.9" customHeight="1">
      <c r="A30" s="280"/>
      <c r="B30" s="272"/>
      <c r="C30" s="272"/>
      <c r="D30" s="293"/>
      <c r="E30" s="293"/>
      <c r="F30" s="274"/>
      <c r="G30" s="274"/>
      <c r="H30" s="274"/>
      <c r="I30" s="274"/>
      <c r="J30" s="274"/>
      <c r="K30" s="274"/>
      <c r="L30" s="272"/>
      <c r="M30" s="272"/>
    </row>
    <row r="31" spans="1:13" ht="60.75" customHeight="1">
      <c r="A31" s="294" t="s">
        <v>515</v>
      </c>
      <c r="B31" s="294"/>
      <c r="C31" s="294"/>
      <c r="D31" s="274"/>
      <c r="E31" s="274"/>
      <c r="F31" s="274"/>
      <c r="G31" s="274"/>
      <c r="H31" s="274"/>
      <c r="I31" s="274"/>
      <c r="J31" s="274"/>
      <c r="K31" s="274"/>
      <c r="L31" s="274"/>
      <c r="M31" s="274"/>
    </row>
    <row r="32" spans="1:13" ht="24.9" customHeight="1">
      <c r="A32" s="294" t="s">
        <v>516</v>
      </c>
      <c r="B32" s="294"/>
      <c r="C32" s="292" t="s">
        <v>517</v>
      </c>
      <c r="D32" s="292"/>
      <c r="E32" s="292"/>
      <c r="F32" s="292"/>
      <c r="G32" s="292"/>
      <c r="H32" s="273" t="s">
        <v>518</v>
      </c>
      <c r="I32" s="273"/>
      <c r="J32" s="273"/>
      <c r="K32" s="273" t="s">
        <v>519</v>
      </c>
      <c r="L32" s="273"/>
      <c r="M32" s="273"/>
    </row>
    <row r="33" spans="1:13" ht="24.9" customHeight="1">
      <c r="A33" s="294"/>
      <c r="B33" s="294"/>
      <c r="C33" s="295"/>
      <c r="D33" s="295"/>
      <c r="E33" s="295"/>
      <c r="F33" s="295"/>
      <c r="G33" s="295"/>
      <c r="H33" s="296"/>
      <c r="I33" s="272"/>
      <c r="J33" s="272"/>
      <c r="K33" s="296"/>
      <c r="L33" s="272"/>
      <c r="M33" s="272"/>
    </row>
    <row r="34" spans="1:13" ht="24.9" customHeight="1">
      <c r="A34" s="294"/>
      <c r="B34" s="294"/>
      <c r="C34" s="295"/>
      <c r="D34" s="295"/>
      <c r="E34" s="295"/>
      <c r="F34" s="295"/>
      <c r="G34" s="295"/>
      <c r="H34" s="296"/>
      <c r="I34" s="272"/>
      <c r="J34" s="272"/>
      <c r="K34" s="296"/>
      <c r="L34" s="272"/>
      <c r="M34" s="272"/>
    </row>
    <row r="35" spans="1:13" ht="24.9" customHeight="1">
      <c r="A35" s="294"/>
      <c r="B35" s="294"/>
      <c r="C35" s="297"/>
      <c r="D35" s="297"/>
      <c r="E35" s="297"/>
      <c r="F35" s="297"/>
      <c r="G35" s="297"/>
      <c r="H35" s="296"/>
      <c r="I35" s="272"/>
      <c r="J35" s="272"/>
      <c r="K35" s="296"/>
      <c r="L35" s="272"/>
      <c r="M35" s="272"/>
    </row>
    <row r="36" spans="1:13" ht="24.9" customHeight="1">
      <c r="A36" s="294"/>
      <c r="B36" s="294"/>
      <c r="C36" s="295"/>
      <c r="D36" s="295"/>
      <c r="E36" s="295"/>
      <c r="F36" s="295"/>
      <c r="G36" s="295"/>
      <c r="H36" s="296"/>
      <c r="I36" s="272"/>
      <c r="J36" s="272"/>
      <c r="K36" s="296"/>
      <c r="L36" s="272"/>
      <c r="M36" s="272"/>
    </row>
    <row r="37" spans="1:13" ht="24.9" customHeight="1">
      <c r="A37" s="294"/>
      <c r="B37" s="294"/>
      <c r="C37" s="295"/>
      <c r="D37" s="295"/>
      <c r="E37" s="295"/>
      <c r="F37" s="295"/>
      <c r="G37" s="295"/>
      <c r="H37" s="296"/>
      <c r="I37" s="272"/>
      <c r="J37" s="272"/>
      <c r="K37" s="296"/>
      <c r="L37" s="272"/>
      <c r="M37" s="272"/>
    </row>
    <row r="38" spans="1:13" ht="71.25" customHeight="1">
      <c r="A38" s="280" t="s">
        <v>520</v>
      </c>
      <c r="B38" s="171" t="s">
        <v>521</v>
      </c>
      <c r="C38" s="274"/>
      <c r="D38" s="274"/>
      <c r="E38" s="274"/>
      <c r="F38" s="274"/>
      <c r="G38" s="274"/>
      <c r="H38" s="274"/>
      <c r="I38" s="274"/>
      <c r="J38" s="274"/>
      <c r="K38" s="274"/>
      <c r="L38" s="274"/>
      <c r="M38" s="274"/>
    </row>
    <row r="39" spans="1:13" ht="78.75" customHeight="1">
      <c r="A39" s="280"/>
      <c r="B39" s="171" t="s">
        <v>522</v>
      </c>
      <c r="C39" s="274"/>
      <c r="D39" s="274"/>
      <c r="E39" s="274"/>
      <c r="F39" s="274"/>
      <c r="G39" s="274"/>
      <c r="H39" s="274"/>
      <c r="I39" s="274"/>
      <c r="J39" s="274"/>
      <c r="K39" s="274"/>
      <c r="L39" s="274"/>
      <c r="M39" s="274"/>
    </row>
    <row r="40" spans="1:13" ht="28.5" customHeight="1">
      <c r="A40" s="280"/>
      <c r="B40" s="272" t="s">
        <v>523</v>
      </c>
      <c r="C40" s="272" t="s">
        <v>468</v>
      </c>
      <c r="D40" s="272"/>
      <c r="E40" s="272" t="s">
        <v>469</v>
      </c>
      <c r="F40" s="272"/>
      <c r="G40" s="272"/>
      <c r="H40" s="272" t="s">
        <v>470</v>
      </c>
      <c r="I40" s="272"/>
      <c r="J40" s="272"/>
      <c r="K40" s="272"/>
      <c r="L40" s="272" t="s">
        <v>471</v>
      </c>
      <c r="M40" s="272"/>
    </row>
    <row r="41" spans="1:13" ht="186" customHeight="1">
      <c r="A41" s="280"/>
      <c r="B41" s="272"/>
      <c r="C41" s="272" t="s">
        <v>524</v>
      </c>
      <c r="D41" s="272"/>
      <c r="E41" s="272" t="s">
        <v>473</v>
      </c>
      <c r="F41" s="272"/>
      <c r="G41" s="272"/>
      <c r="H41" s="274"/>
      <c r="I41" s="274"/>
      <c r="J41" s="274"/>
      <c r="K41" s="274"/>
      <c r="L41" s="274"/>
      <c r="M41" s="274"/>
    </row>
    <row r="42" spans="1:13" ht="69.75" customHeight="1">
      <c r="A42" s="280"/>
      <c r="B42" s="272"/>
      <c r="C42" s="272"/>
      <c r="D42" s="272"/>
      <c r="E42" s="272" t="s">
        <v>474</v>
      </c>
      <c r="F42" s="272"/>
      <c r="G42" s="272"/>
      <c r="H42" s="274"/>
      <c r="I42" s="274"/>
      <c r="J42" s="274"/>
      <c r="K42" s="274"/>
      <c r="L42" s="274"/>
      <c r="M42" s="274"/>
    </row>
    <row r="43" spans="1:13" ht="204" customHeight="1">
      <c r="A43" s="280"/>
      <c r="B43" s="272"/>
      <c r="C43" s="272"/>
      <c r="D43" s="272"/>
      <c r="E43" s="272" t="s">
        <v>476</v>
      </c>
      <c r="F43" s="272"/>
      <c r="G43" s="272"/>
      <c r="H43" s="274"/>
      <c r="I43" s="274"/>
      <c r="J43" s="274"/>
      <c r="K43" s="274"/>
      <c r="L43" s="298"/>
      <c r="M43" s="298"/>
    </row>
    <row r="44" spans="1:13" ht="38.25" customHeight="1">
      <c r="A44" s="280"/>
      <c r="B44" s="272"/>
      <c r="C44" s="272"/>
      <c r="D44" s="272"/>
      <c r="E44" s="272" t="s">
        <v>478</v>
      </c>
      <c r="F44" s="272"/>
      <c r="G44" s="272"/>
      <c r="H44" s="274"/>
      <c r="I44" s="274"/>
      <c r="J44" s="274"/>
      <c r="K44" s="274"/>
      <c r="L44" s="272"/>
      <c r="M44" s="272"/>
    </row>
    <row r="45" spans="1:13" ht="43.5" customHeight="1">
      <c r="A45" s="280"/>
      <c r="B45" s="272"/>
      <c r="C45" s="272"/>
      <c r="D45" s="272"/>
      <c r="E45" s="272" t="s">
        <v>525</v>
      </c>
      <c r="F45" s="272"/>
      <c r="G45" s="272"/>
      <c r="H45" s="274"/>
      <c r="I45" s="274"/>
      <c r="J45" s="274"/>
      <c r="K45" s="274"/>
      <c r="L45" s="272"/>
      <c r="M45" s="272"/>
    </row>
    <row r="46" spans="1:13" ht="36.75" customHeight="1">
      <c r="A46" s="280"/>
      <c r="B46" s="272"/>
      <c r="C46" s="272" t="s">
        <v>468</v>
      </c>
      <c r="D46" s="272"/>
      <c r="E46" s="272" t="s">
        <v>469</v>
      </c>
      <c r="F46" s="272"/>
      <c r="G46" s="272"/>
      <c r="H46" s="272" t="s">
        <v>470</v>
      </c>
      <c r="I46" s="272"/>
      <c r="J46" s="272"/>
      <c r="K46" s="272"/>
      <c r="L46" s="272" t="s">
        <v>471</v>
      </c>
      <c r="M46" s="272"/>
    </row>
    <row r="47" spans="1:13" ht="55.5" customHeight="1">
      <c r="A47" s="280"/>
      <c r="B47" s="272"/>
      <c r="C47" s="272" t="s">
        <v>524</v>
      </c>
      <c r="D47" s="272"/>
      <c r="E47" s="272" t="s">
        <v>481</v>
      </c>
      <c r="F47" s="272"/>
      <c r="G47" s="272"/>
      <c r="H47" s="274"/>
      <c r="I47" s="274"/>
      <c r="J47" s="274"/>
      <c r="K47" s="274"/>
      <c r="L47" s="272"/>
      <c r="M47" s="272"/>
    </row>
    <row r="48" spans="1:13" ht="44.25" customHeight="1">
      <c r="A48" s="280"/>
      <c r="B48" s="272"/>
      <c r="C48" s="272"/>
      <c r="D48" s="272"/>
      <c r="E48" s="272" t="s">
        <v>482</v>
      </c>
      <c r="F48" s="272"/>
      <c r="G48" s="272"/>
      <c r="H48" s="274"/>
      <c r="I48" s="274"/>
      <c r="J48" s="274"/>
      <c r="K48" s="274"/>
      <c r="L48" s="272"/>
      <c r="M48" s="272"/>
    </row>
    <row r="49" spans="1:13" ht="48" customHeight="1">
      <c r="A49" s="280"/>
      <c r="B49" s="272"/>
      <c r="C49" s="272"/>
      <c r="D49" s="272"/>
      <c r="E49" s="272" t="s">
        <v>484</v>
      </c>
      <c r="F49" s="272"/>
      <c r="G49" s="272"/>
      <c r="H49" s="274"/>
      <c r="I49" s="274"/>
      <c r="J49" s="274"/>
      <c r="K49" s="274"/>
      <c r="L49" s="272"/>
      <c r="M49" s="272"/>
    </row>
    <row r="50" spans="1:13" ht="42.75" customHeight="1">
      <c r="A50" s="280"/>
      <c r="B50" s="272"/>
      <c r="C50" s="272"/>
      <c r="D50" s="272"/>
      <c r="E50" s="272" t="s">
        <v>485</v>
      </c>
      <c r="F50" s="272"/>
      <c r="G50" s="272"/>
      <c r="H50" s="274"/>
      <c r="I50" s="274"/>
      <c r="J50" s="274"/>
      <c r="K50" s="274"/>
      <c r="L50" s="272"/>
      <c r="M50" s="272"/>
    </row>
    <row r="51" spans="1:13" ht="47.25" customHeight="1">
      <c r="A51" s="280"/>
      <c r="B51" s="272"/>
      <c r="C51" s="272"/>
      <c r="D51" s="272"/>
      <c r="E51" s="272" t="s">
        <v>486</v>
      </c>
      <c r="F51" s="272"/>
      <c r="G51" s="272"/>
      <c r="H51" s="274"/>
      <c r="I51" s="274"/>
      <c r="J51" s="274"/>
      <c r="K51" s="274"/>
      <c r="L51" s="274"/>
      <c r="M51" s="274"/>
    </row>
    <row r="52" spans="1:13" ht="36.75" customHeight="1">
      <c r="A52" s="280"/>
      <c r="B52" s="272"/>
      <c r="C52" s="272"/>
      <c r="D52" s="272"/>
      <c r="E52" s="272" t="s">
        <v>525</v>
      </c>
      <c r="F52" s="272"/>
      <c r="G52" s="272"/>
      <c r="H52" s="274"/>
      <c r="I52" s="274"/>
      <c r="J52" s="274"/>
      <c r="K52" s="274"/>
      <c r="L52" s="272"/>
      <c r="M52" s="272"/>
    </row>
    <row r="53" spans="1:13" ht="66" customHeight="1">
      <c r="A53" s="294" t="s">
        <v>526</v>
      </c>
      <c r="B53" s="294"/>
      <c r="C53" s="294"/>
      <c r="D53" s="274"/>
      <c r="E53" s="274"/>
      <c r="F53" s="274"/>
      <c r="G53" s="274"/>
      <c r="H53" s="274"/>
      <c r="I53" s="274"/>
      <c r="J53" s="274"/>
      <c r="K53" s="274"/>
      <c r="L53" s="274"/>
      <c r="M53" s="274"/>
    </row>
    <row r="54" spans="1:13" ht="88.5" customHeight="1">
      <c r="A54" s="294" t="s">
        <v>527</v>
      </c>
      <c r="B54" s="294"/>
      <c r="C54" s="294"/>
      <c r="D54" s="286" t="s">
        <v>528</v>
      </c>
      <c r="E54" s="286"/>
      <c r="F54" s="286"/>
      <c r="G54" s="286"/>
      <c r="H54" s="286"/>
      <c r="I54" s="286"/>
      <c r="J54" s="286"/>
      <c r="K54" s="286"/>
      <c r="L54" s="286"/>
      <c r="M54" s="286"/>
    </row>
  </sheetData>
  <mergeCells count="148">
    <mergeCell ref="L47:M47"/>
    <mergeCell ref="L45:M45"/>
    <mergeCell ref="E48:G48"/>
    <mergeCell ref="L48:M48"/>
    <mergeCell ref="A54:C54"/>
    <mergeCell ref="D54:M54"/>
    <mergeCell ref="E52:G52"/>
    <mergeCell ref="H52:K52"/>
    <mergeCell ref="L52:M52"/>
    <mergeCell ref="B40:B52"/>
    <mergeCell ref="A53:C53"/>
    <mergeCell ref="H51:K51"/>
    <mergeCell ref="L51:M51"/>
    <mergeCell ref="D53:M53"/>
    <mergeCell ref="C40:D40"/>
    <mergeCell ref="H43:K43"/>
    <mergeCell ref="C41:D45"/>
    <mergeCell ref="E41:G41"/>
    <mergeCell ref="H42:K42"/>
    <mergeCell ref="E40:G40"/>
    <mergeCell ref="E45:G45"/>
    <mergeCell ref="H45:K45"/>
    <mergeCell ref="E42:G42"/>
    <mergeCell ref="E43:G43"/>
    <mergeCell ref="L43:M43"/>
    <mergeCell ref="H40:K40"/>
    <mergeCell ref="C47:D52"/>
    <mergeCell ref="E47:G47"/>
    <mergeCell ref="H49:K49"/>
    <mergeCell ref="H48:K48"/>
    <mergeCell ref="H46:K46"/>
    <mergeCell ref="H47:K47"/>
    <mergeCell ref="C46:D46"/>
    <mergeCell ref="E46:G46"/>
    <mergeCell ref="C39:M39"/>
    <mergeCell ref="K35:M35"/>
    <mergeCell ref="H34:J34"/>
    <mergeCell ref="K34:M34"/>
    <mergeCell ref="K33:M33"/>
    <mergeCell ref="H37:J37"/>
    <mergeCell ref="K37:M37"/>
    <mergeCell ref="C36:G36"/>
    <mergeCell ref="A38:A52"/>
    <mergeCell ref="K36:M36"/>
    <mergeCell ref="C38:M38"/>
    <mergeCell ref="C37:G37"/>
    <mergeCell ref="H41:K41"/>
    <mergeCell ref="L40:M40"/>
    <mergeCell ref="L41:M41"/>
    <mergeCell ref="H44:K44"/>
    <mergeCell ref="L44:M44"/>
    <mergeCell ref="L42:M42"/>
    <mergeCell ref="H50:K50"/>
    <mergeCell ref="L50:M50"/>
    <mergeCell ref="L49:M49"/>
    <mergeCell ref="E51:G51"/>
    <mergeCell ref="E49:G49"/>
    <mergeCell ref="E50:G50"/>
    <mergeCell ref="E44:G44"/>
    <mergeCell ref="L46:M46"/>
    <mergeCell ref="I25:K25"/>
    <mergeCell ref="L24:M24"/>
    <mergeCell ref="F28:H28"/>
    <mergeCell ref="I29:K29"/>
    <mergeCell ref="D27:E27"/>
    <mergeCell ref="C34:G34"/>
    <mergeCell ref="C35:G35"/>
    <mergeCell ref="H35:J35"/>
    <mergeCell ref="L29:M29"/>
    <mergeCell ref="F25:H25"/>
    <mergeCell ref="D26:E26"/>
    <mergeCell ref="D25:E25"/>
    <mergeCell ref="F26:H26"/>
    <mergeCell ref="L28:M28"/>
    <mergeCell ref="L25:M25"/>
    <mergeCell ref="F27:H27"/>
    <mergeCell ref="D28:E28"/>
    <mergeCell ref="A18:A30"/>
    <mergeCell ref="B18:C23"/>
    <mergeCell ref="J19:M19"/>
    <mergeCell ref="J20:M20"/>
    <mergeCell ref="F22:I22"/>
    <mergeCell ref="J23:M23"/>
    <mergeCell ref="D24:E24"/>
    <mergeCell ref="F24:H24"/>
    <mergeCell ref="I30:K30"/>
    <mergeCell ref="F30:H30"/>
    <mergeCell ref="A31:C31"/>
    <mergeCell ref="A32:B37"/>
    <mergeCell ref="C33:G33"/>
    <mergeCell ref="H36:J36"/>
    <mergeCell ref="H33:J33"/>
    <mergeCell ref="D29:E29"/>
    <mergeCell ref="F29:H29"/>
    <mergeCell ref="J21:M21"/>
    <mergeCell ref="L26:M26"/>
    <mergeCell ref="L27:M27"/>
    <mergeCell ref="C32:G32"/>
    <mergeCell ref="H32:J32"/>
    <mergeCell ref="D30:E30"/>
    <mergeCell ref="I27:K27"/>
    <mergeCell ref="I26:K26"/>
    <mergeCell ref="K32:M32"/>
    <mergeCell ref="I24:K24"/>
    <mergeCell ref="D20:E20"/>
    <mergeCell ref="F19:I19"/>
    <mergeCell ref="G12:I12"/>
    <mergeCell ref="D19:E19"/>
    <mergeCell ref="F23:I23"/>
    <mergeCell ref="D21:E21"/>
    <mergeCell ref="L30:M30"/>
    <mergeCell ref="D16:M16"/>
    <mergeCell ref="D31:M31"/>
    <mergeCell ref="B24:C30"/>
    <mergeCell ref="I28:K28"/>
    <mergeCell ref="D23:E23"/>
    <mergeCell ref="J12:M12"/>
    <mergeCell ref="B13:C13"/>
    <mergeCell ref="D14:F14"/>
    <mergeCell ref="B16:C16"/>
    <mergeCell ref="F21:I21"/>
    <mergeCell ref="D22:E22"/>
    <mergeCell ref="J22:M22"/>
    <mergeCell ref="J18:M18"/>
    <mergeCell ref="J14:M14"/>
    <mergeCell ref="G14:I14"/>
    <mergeCell ref="D17:M17"/>
    <mergeCell ref="F18:I18"/>
    <mergeCell ref="F20:I20"/>
    <mergeCell ref="B14:C14"/>
    <mergeCell ref="B17:C17"/>
    <mergeCell ref="J13:M13"/>
    <mergeCell ref="D13:F13"/>
    <mergeCell ref="G13:I13"/>
    <mergeCell ref="A7:M7"/>
    <mergeCell ref="A8:M8"/>
    <mergeCell ref="A9:H9"/>
    <mergeCell ref="I9:L9"/>
    <mergeCell ref="D12:F12"/>
    <mergeCell ref="D18:E18"/>
    <mergeCell ref="A10:A17"/>
    <mergeCell ref="B12:C12"/>
    <mergeCell ref="B15:C15"/>
    <mergeCell ref="D15:M15"/>
    <mergeCell ref="B10:C10"/>
    <mergeCell ref="D10:M10"/>
    <mergeCell ref="B11:C11"/>
    <mergeCell ref="D11:M11"/>
  </mergeCells>
  <phoneticPr fontId="10" type="noConversion"/>
  <pageMargins left="0.35433070866141736" right="0.35433070866141736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29</vt:i4>
      </vt:variant>
      <vt:variant>
        <vt:lpstr>命名范围</vt:lpstr>
      </vt:variant>
      <vt:variant>
        <vt:i4>40</vt:i4>
      </vt:variant>
    </vt:vector>
  </HeadingPairs>
  <TitlesOfParts>
    <vt:vector size="69" baseType="lpstr">
      <vt:lpstr>部门预算收支总表</vt:lpstr>
      <vt:lpstr>部门收入总体情况表</vt:lpstr>
      <vt:lpstr>部门支出总体情况表</vt:lpstr>
      <vt:lpstr>一般公共预算支出情况表</vt:lpstr>
      <vt:lpstr>一般公共预算支出情况表—工资福利支出</vt:lpstr>
      <vt:lpstr>一般公共预算支出情况表—商品和服务支出</vt:lpstr>
      <vt:lpstr>一般公共预算支出情况表—对个人和家庭的补助</vt:lpstr>
      <vt:lpstr>项目支出预算总表</vt:lpstr>
      <vt:lpstr>项目支出明细表（A）</vt:lpstr>
      <vt:lpstr>项目支出预算明细表（B）</vt:lpstr>
      <vt:lpstr>项目支出预算明细表（C）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项目支出预算明细表(A)(政府预算)</vt:lpstr>
      <vt:lpstr>项目支出预算明细表(B)(政府预算)</vt:lpstr>
      <vt:lpstr>项目支出预算明细表(C)(政府预算)</vt:lpstr>
      <vt:lpstr>政府性基金拨款支出预算表(政府预算)</vt:lpstr>
      <vt:lpstr>上年结转支出预算表(政府预算)</vt:lpstr>
      <vt:lpstr>财政拨款收支总表</vt:lpstr>
      <vt:lpstr>整体支出绩效目标表</vt:lpstr>
      <vt:lpstr>项目支出绩效目标表（A)</vt:lpstr>
      <vt:lpstr>部门收入总体情况表!Print_Area</vt:lpstr>
      <vt:lpstr>部门预算收支总表!Print_Area</vt:lpstr>
      <vt:lpstr>部门支出总体情况表!Print_Area</vt:lpstr>
      <vt:lpstr>'部门支出总体情况表(政府预算)'!Print_Area</vt:lpstr>
      <vt:lpstr>非税收入计划表!Print_Area</vt:lpstr>
      <vt:lpstr>上年结转支出预算表!Print_Area</vt:lpstr>
      <vt:lpstr>'上年结转支出预算表(政府预算)'!Print_Area</vt:lpstr>
      <vt:lpstr>'项目支出预算明细表(A)(政府预算)'!Print_Area</vt:lpstr>
      <vt:lpstr>'项目支出预算明细表(B)(政府预算)'!Print_Area</vt:lpstr>
      <vt:lpstr>'项目支出预算明细表(C)(政府预算)'!Print_Area</vt:lpstr>
      <vt:lpstr>一般公共预算支出情况表!Print_Area</vt:lpstr>
      <vt:lpstr>一般公共预算支出情况表—对个人和家庭的补助!Print_Area</vt:lpstr>
      <vt:lpstr>'一般公共预算支出情况表—对个人和家庭的补助(政府预算)'!Print_Area</vt:lpstr>
      <vt:lpstr>一般公共预算支出情况表—工资福利支出!Print_Area</vt:lpstr>
      <vt:lpstr>'一般公共预算支出情况表—工资福利支出(政府预算)'!Print_Area</vt:lpstr>
      <vt:lpstr>一般公共预算支出情况表—商品和服务支出!Print_Area</vt:lpstr>
      <vt:lpstr>'一般公共预算支出情况表—商品和服务支出(政府预算)'!Print_Area</vt:lpstr>
      <vt:lpstr>政府采购预算表!Print_Area</vt:lpstr>
      <vt:lpstr>政府性基金拨款支出预算表!Print_Area</vt:lpstr>
      <vt:lpstr>'政府性基金拨款支出预算表(政府预算)'!Print_Area</vt:lpstr>
      <vt:lpstr>部门收入总体情况表!Print_Titles</vt:lpstr>
      <vt:lpstr>部门预算收支总表!Print_Titles</vt:lpstr>
      <vt:lpstr>部门支出总体情况表!Print_Titles</vt:lpstr>
      <vt:lpstr>'部门支出总体情况表(政府预算)'!Print_Titles</vt:lpstr>
      <vt:lpstr>非税收入计划表!Print_Titles</vt:lpstr>
      <vt:lpstr>上年结转支出预算表!Print_Titles</vt:lpstr>
      <vt:lpstr>'上年结转支出预算表(政府预算)'!Print_Titles</vt:lpstr>
      <vt:lpstr>'项目支出预算明细表(A)(政府预算)'!Print_Titles</vt:lpstr>
      <vt:lpstr>'项目支出预算明细表(B)(政府预算)'!Print_Titles</vt:lpstr>
      <vt:lpstr>'项目支出预算明细表(C)(政府预算)'!Print_Titles</vt:lpstr>
      <vt:lpstr>一般公共预算支出情况表!Print_Titles</vt:lpstr>
      <vt:lpstr>一般公共预算支出情况表—对个人和家庭的补助!Print_Titles</vt:lpstr>
      <vt:lpstr>'一般公共预算支出情况表—对个人和家庭的补助(政府预算)'!Print_Titles</vt:lpstr>
      <vt:lpstr>一般公共预算支出情况表—工资福利支出!Print_Titles</vt:lpstr>
      <vt:lpstr>'一般公共预算支出情况表—工资福利支出(政府预算)'!Print_Titles</vt:lpstr>
      <vt:lpstr>一般公共预算支出情况表—商品和服务支出!Print_Titles</vt:lpstr>
      <vt:lpstr>'一般公共预算支出情况表—商品和服务支出(政府预算)'!Print_Titles</vt:lpstr>
      <vt:lpstr>政府采购预算表!Print_Titles</vt:lpstr>
      <vt:lpstr>政府性基金拨款支出预算表!Print_Titles</vt:lpstr>
      <vt:lpstr>'政府性基金拨款支出预算表(政府预算)'!Print_Titles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2020-01-17T05:57:55Z</cp:lastPrinted>
  <dcterms:created xsi:type="dcterms:W3CDTF">2017-09-19T01:54:16Z</dcterms:created>
  <dcterms:modified xsi:type="dcterms:W3CDTF">2020-02-14T01:42:58Z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15862664</vt:i4>
  </property>
</Properties>
</file>